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20280" windowHeight="798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9" i="2" l="1"/>
  <c r="L39" i="2"/>
  <c r="J39" i="2"/>
  <c r="J38" i="2"/>
  <c r="M37" i="2"/>
  <c r="L37" i="2"/>
  <c r="J37" i="2"/>
  <c r="M36" i="2"/>
  <c r="L36" i="2"/>
  <c r="J36" i="2"/>
  <c r="M35" i="2"/>
  <c r="L35" i="2"/>
  <c r="J35" i="2"/>
  <c r="M34" i="2"/>
  <c r="L34" i="2"/>
  <c r="J34" i="2"/>
  <c r="M33" i="2"/>
  <c r="L33" i="2"/>
  <c r="J33" i="2"/>
  <c r="M32" i="2"/>
  <c r="L32" i="2"/>
  <c r="J32" i="2"/>
  <c r="M31" i="2"/>
  <c r="L31" i="2"/>
  <c r="J31" i="2"/>
  <c r="M30" i="2"/>
  <c r="L30" i="2"/>
  <c r="J30" i="2"/>
  <c r="M29" i="2"/>
  <c r="L29" i="2"/>
  <c r="J29" i="2"/>
  <c r="M28" i="2"/>
  <c r="L28" i="2"/>
  <c r="J28" i="2"/>
  <c r="M27" i="2"/>
  <c r="L27" i="2"/>
  <c r="J27" i="2"/>
  <c r="M26" i="2"/>
  <c r="L26" i="2"/>
  <c r="J26" i="2"/>
  <c r="M25" i="2"/>
  <c r="L25" i="2"/>
  <c r="J25" i="2"/>
  <c r="M24" i="2"/>
  <c r="L24" i="2"/>
  <c r="J24" i="2"/>
  <c r="M23" i="2"/>
  <c r="L23" i="2"/>
  <c r="J23" i="2"/>
  <c r="M22" i="2"/>
  <c r="L22" i="2"/>
  <c r="J22" i="2"/>
  <c r="M21" i="2"/>
  <c r="L21" i="2"/>
  <c r="J21" i="2"/>
  <c r="M20" i="2"/>
  <c r="L20" i="2"/>
  <c r="J20" i="2"/>
  <c r="M19" i="2"/>
  <c r="L19" i="2"/>
  <c r="J19" i="2"/>
  <c r="M18" i="2"/>
  <c r="L18" i="2"/>
  <c r="J18" i="2"/>
  <c r="M17" i="2"/>
  <c r="L17" i="2"/>
  <c r="J17" i="2"/>
  <c r="M16" i="2"/>
  <c r="L16" i="2"/>
  <c r="J16" i="2"/>
  <c r="M15" i="2"/>
  <c r="L15" i="2"/>
  <c r="J15" i="2"/>
  <c r="M14" i="2"/>
  <c r="L14" i="2"/>
  <c r="J14" i="2"/>
  <c r="M13" i="2"/>
  <c r="L13" i="2"/>
  <c r="J13" i="2"/>
  <c r="M12" i="2"/>
  <c r="L12" i="2"/>
  <c r="J12" i="2"/>
  <c r="M11" i="2"/>
  <c r="L11" i="2"/>
  <c r="J11" i="2"/>
  <c r="M10" i="2"/>
  <c r="L10" i="2"/>
  <c r="J10" i="2"/>
  <c r="M9" i="2"/>
  <c r="L9" i="2"/>
  <c r="J9" i="2"/>
  <c r="M8" i="2"/>
  <c r="L8" i="2"/>
  <c r="J8" i="2"/>
  <c r="M7" i="2"/>
  <c r="L7" i="2"/>
  <c r="J7" i="2"/>
  <c r="M6" i="2"/>
  <c r="L6" i="2"/>
  <c r="J6" i="2"/>
  <c r="M5" i="2"/>
  <c r="L5" i="2"/>
  <c r="J5" i="2"/>
  <c r="M4" i="2"/>
  <c r="L4" i="2"/>
  <c r="J4" i="2"/>
  <c r="M3" i="2"/>
  <c r="L3" i="2"/>
  <c r="J3" i="2"/>
  <c r="M2" i="2"/>
  <c r="L2" i="2"/>
  <c r="J2" i="2"/>
  <c r="J27" i="1" l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6" i="1"/>
</calcChain>
</file>

<file path=xl/sharedStrings.xml><?xml version="1.0" encoding="utf-8"?>
<sst xmlns="http://schemas.openxmlformats.org/spreadsheetml/2006/main" count="358" uniqueCount="159">
  <si>
    <t>№</t>
  </si>
  <si>
    <t>ФИО</t>
  </si>
  <si>
    <t>Скороходова Лена</t>
  </si>
  <si>
    <t>Электросталь</t>
  </si>
  <si>
    <t>Ж91-03</t>
  </si>
  <si>
    <t>Прокудина Юля</t>
  </si>
  <si>
    <t>Красное Знамя</t>
  </si>
  <si>
    <t>Амелина Дарья</t>
  </si>
  <si>
    <t>Ж83-92</t>
  </si>
  <si>
    <t>Лупанова Аня</t>
  </si>
  <si>
    <t>Ж73-83</t>
  </si>
  <si>
    <t>Пухтий Евгения</t>
  </si>
  <si>
    <t>Ногинск</t>
  </si>
  <si>
    <t>Улизко Наталия</t>
  </si>
  <si>
    <t>Ж63-72</t>
  </si>
  <si>
    <t>УсачеваЛариса</t>
  </si>
  <si>
    <t>Балашиха</t>
  </si>
  <si>
    <t>Мироненко Светлана</t>
  </si>
  <si>
    <t>Ж53-62</t>
  </si>
  <si>
    <t>Захваткина Валентина</t>
  </si>
  <si>
    <t>Воронина Гульнара</t>
  </si>
  <si>
    <t>М52 и старше</t>
  </si>
  <si>
    <t>Чехов</t>
  </si>
  <si>
    <t>Москва</t>
  </si>
  <si>
    <t>Зелонов Александр</t>
  </si>
  <si>
    <t>Кадыров Денис</t>
  </si>
  <si>
    <t>Камаленпенов</t>
  </si>
  <si>
    <t>Ахраров Александр</t>
  </si>
  <si>
    <t>Гуров Александр</t>
  </si>
  <si>
    <t>М91-03</t>
  </si>
  <si>
    <t>Попов Данила</t>
  </si>
  <si>
    <t>Петухов Виктор</t>
  </si>
  <si>
    <t>Джордан Эндрюс</t>
  </si>
  <si>
    <t>Лондон</t>
  </si>
  <si>
    <t>М88-92</t>
  </si>
  <si>
    <t>Филлипов Дмитрий</t>
  </si>
  <si>
    <t>Иванюго Дмитрий</t>
  </si>
  <si>
    <t>Ильинов Антон</t>
  </si>
  <si>
    <t>Шаповал Олег</t>
  </si>
  <si>
    <t>Мытищи</t>
  </si>
  <si>
    <t>Павловский Посад</t>
  </si>
  <si>
    <t>М83-87</t>
  </si>
  <si>
    <t>Шишков Николай</t>
  </si>
  <si>
    <t>Ванюшин Александр</t>
  </si>
  <si>
    <t>АнтоновАлексей</t>
  </si>
  <si>
    <t>Суслин Дмитрий</t>
  </si>
  <si>
    <t>Колюхин Влад</t>
  </si>
  <si>
    <t>Лазутин Дмитрий</t>
  </si>
  <si>
    <t>Ивонин Андрей</t>
  </si>
  <si>
    <t>Кольчугино</t>
  </si>
  <si>
    <t>М78-82</t>
  </si>
  <si>
    <t>Казуто Михаил</t>
  </si>
  <si>
    <t>Марковкин Андрей</t>
  </si>
  <si>
    <t>Симакин Илья</t>
  </si>
  <si>
    <t>Засобин Алексей</t>
  </si>
  <si>
    <t>Королев</t>
  </si>
  <si>
    <t>М73-77</t>
  </si>
  <si>
    <t>Лазарев Сергей</t>
  </si>
  <si>
    <t>Коняхин Евгений</t>
  </si>
  <si>
    <t>Гараев Виктор</t>
  </si>
  <si>
    <t>Буников Денис</t>
  </si>
  <si>
    <t>Кузьмин Михаил</t>
  </si>
  <si>
    <t>М68-72</t>
  </si>
  <si>
    <t>Сметанин Антон</t>
  </si>
  <si>
    <t>Новиков Константин</t>
  </si>
  <si>
    <t>М63-67</t>
  </si>
  <si>
    <t>Казанцев Игорь</t>
  </si>
  <si>
    <t>Соловов Михаил</t>
  </si>
  <si>
    <t>Казеннов Алексей</t>
  </si>
  <si>
    <t>Гераськин Андрей</t>
  </si>
  <si>
    <t>Суслин Андрей</t>
  </si>
  <si>
    <t>М58-62</t>
  </si>
  <si>
    <t>Переверзев Станислав</t>
  </si>
  <si>
    <t>Мироненко Владлен</t>
  </si>
  <si>
    <t>Борисов Олег</t>
  </si>
  <si>
    <t>М53-57</t>
  </si>
  <si>
    <t>Жданов Анатолий</t>
  </si>
  <si>
    <t>Антонов Михаил</t>
  </si>
  <si>
    <t>Вашенцев Юрий</t>
  </si>
  <si>
    <t>Артюхов Александр</t>
  </si>
  <si>
    <t>Логванов Эдуард</t>
  </si>
  <si>
    <t>ж10-11</t>
  </si>
  <si>
    <t>Семенова Анастасия</t>
  </si>
  <si>
    <t>П-Посад</t>
  </si>
  <si>
    <t>12.45</t>
  </si>
  <si>
    <t>Соколова Любовь</t>
  </si>
  <si>
    <t>14.56</t>
  </si>
  <si>
    <t>Денисова Василиса</t>
  </si>
  <si>
    <t>м10-11</t>
  </si>
  <si>
    <t>Петухов Александр</t>
  </si>
  <si>
    <t>12.41</t>
  </si>
  <si>
    <t>11.08</t>
  </si>
  <si>
    <t>12.10</t>
  </si>
  <si>
    <t>Сенников Архип</t>
  </si>
  <si>
    <t>14.02</t>
  </si>
  <si>
    <t>Королев Егор</t>
  </si>
  <si>
    <t>16.10</t>
  </si>
  <si>
    <t>Афанасьев Петр</t>
  </si>
  <si>
    <t>ж08-09</t>
  </si>
  <si>
    <t>Лакутина Евгения</t>
  </si>
  <si>
    <t>ж2012</t>
  </si>
  <si>
    <t>4.42</t>
  </si>
  <si>
    <t>Ефремрва Дарья</t>
  </si>
  <si>
    <t>5.10</t>
  </si>
  <si>
    <t>м2012</t>
  </si>
  <si>
    <t>Гуленков владимир</t>
  </si>
  <si>
    <t>3.18</t>
  </si>
  <si>
    <t>Денисов Денис</t>
  </si>
  <si>
    <t>4.29</t>
  </si>
  <si>
    <t>Сальников Алексей</t>
  </si>
  <si>
    <t>4.28</t>
  </si>
  <si>
    <t>Данилов Андрей</t>
  </si>
  <si>
    <t>Малахов иван</t>
  </si>
  <si>
    <t>4.14</t>
  </si>
  <si>
    <t>3.49</t>
  </si>
  <si>
    <t>Дистанция</t>
  </si>
  <si>
    <t>Группа</t>
  </si>
  <si>
    <r>
      <rPr>
        <b/>
        <sz val="12"/>
        <color theme="1"/>
        <rFont val="Times New Roman"/>
        <family val="1"/>
        <charset val="204"/>
      </rPr>
      <t xml:space="preserve">Итоговый протокол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соревнований г.о. Электросталь по лыжным гонкам среди ветеранов "Памяти друзей"                                                                                                                         02 января 2022 года, город Электросталь, лыжная трасса Солонога</t>
    </r>
  </si>
  <si>
    <t>Год рождения</t>
  </si>
  <si>
    <t>Город</t>
  </si>
  <si>
    <t>Время старта</t>
  </si>
  <si>
    <t>Финиш</t>
  </si>
  <si>
    <t>Место в групе</t>
  </si>
  <si>
    <t>Место в абсолюте</t>
  </si>
  <si>
    <t>№№пп</t>
  </si>
  <si>
    <t>3 км</t>
  </si>
  <si>
    <t>5 км</t>
  </si>
  <si>
    <t>10 км</t>
  </si>
  <si>
    <t>м08-09</t>
  </si>
  <si>
    <t>3км</t>
  </si>
  <si>
    <t>Гуленкова Маргарита</t>
  </si>
  <si>
    <t>11.37</t>
  </si>
  <si>
    <t>1 км</t>
  </si>
  <si>
    <t>Калинина анастасия</t>
  </si>
  <si>
    <t>10.57</t>
  </si>
  <si>
    <t>Соколова Софья</t>
  </si>
  <si>
    <t>в/к</t>
  </si>
  <si>
    <t xml:space="preserve">Преображенский </t>
  </si>
  <si>
    <t>11.27</t>
  </si>
  <si>
    <t>Кузьмин Александр</t>
  </si>
  <si>
    <t>10.11</t>
  </si>
  <si>
    <t>Шипулин Илья</t>
  </si>
  <si>
    <t>14.33</t>
  </si>
  <si>
    <t>Шефчик Илья</t>
  </si>
  <si>
    <t>14.37</t>
  </si>
  <si>
    <t>Стряпко Максим</t>
  </si>
  <si>
    <t>19.19</t>
  </si>
  <si>
    <t xml:space="preserve">Саратовский </t>
  </si>
  <si>
    <t>10.52</t>
  </si>
  <si>
    <t>1й круг</t>
  </si>
  <si>
    <t>Время круга</t>
  </si>
  <si>
    <t>Время 2 круга</t>
  </si>
  <si>
    <t>Чистое время</t>
  </si>
  <si>
    <t>Место в группе</t>
  </si>
  <si>
    <t>Главный судья                                                                                                                                                                                                                                Соколов К.В.</t>
  </si>
  <si>
    <t>Главный секретарь                                                                                                                                                                                                                            Улизко С.В.</t>
  </si>
  <si>
    <t>Фамилия, имя</t>
  </si>
  <si>
    <t>Врем старт</t>
  </si>
  <si>
    <t>Итогов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</si>
</sst>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45" fontId="0" fillId="0" borderId="5" xfId="0" applyNumberFormat="1" applyBorder="1" applyAlignment="1">
      <alignment horizontal="center"/>
    </xf>
    <xf numFmtId="45" fontId="1" fillId="0" borderId="5" xfId="0" applyNumberFormat="1" applyFont="1" applyBorder="1" applyAlignment="1">
      <alignment horizontal="center"/>
    </xf>
    <xf numFmtId="45" fontId="0" fillId="0" borderId="5" xfId="0" applyNumberFormat="1" applyBorder="1" applyAlignment="1">
      <alignment horizontal="center" vertical="center"/>
    </xf>
    <xf numFmtId="45" fontId="3" fillId="0" borderId="5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21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21" fontId="3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6" zoomScaleNormal="100" workbookViewId="0">
      <selection activeCell="N5" sqref="N5"/>
    </sheetView>
  </sheetViews>
  <sheetFormatPr defaultRowHeight="14.4" x14ac:dyDescent="0.3"/>
  <cols>
    <col min="1" max="1" width="5.44140625" style="1" customWidth="1"/>
    <col min="2" max="2" width="7" style="1" customWidth="1"/>
    <col min="3" max="3" width="11.88671875" style="1" customWidth="1"/>
    <col min="4" max="4" width="13" style="1" customWidth="1"/>
    <col min="5" max="5" width="20.109375" customWidth="1"/>
    <col min="6" max="6" width="11.109375" customWidth="1"/>
    <col min="7" max="7" width="16.33203125" customWidth="1"/>
    <col min="8" max="8" width="8" customWidth="1"/>
    <col min="9" max="9" width="8.6640625" customWidth="1"/>
    <col min="10" max="10" width="8.5546875" style="8" customWidth="1"/>
    <col min="11" max="11" width="8.44140625" style="1" customWidth="1"/>
    <col min="12" max="12" width="10.33203125" style="1" customWidth="1"/>
    <col min="15" max="15" width="11.88671875" customWidth="1"/>
  </cols>
  <sheetData>
    <row r="1" spans="1:12" ht="77.25" customHeight="1" x14ac:dyDescent="0.3">
      <c r="A1" s="30" t="s">
        <v>117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28.2" x14ac:dyDescent="0.3">
      <c r="A2" s="7" t="s">
        <v>124</v>
      </c>
      <c r="B2" s="4" t="s">
        <v>0</v>
      </c>
      <c r="C2" s="5" t="s">
        <v>115</v>
      </c>
      <c r="D2" s="4" t="s">
        <v>116</v>
      </c>
      <c r="E2" s="4" t="s">
        <v>1</v>
      </c>
      <c r="F2" s="5" t="s">
        <v>118</v>
      </c>
      <c r="G2" s="4" t="s">
        <v>119</v>
      </c>
      <c r="H2" s="5" t="s">
        <v>120</v>
      </c>
      <c r="I2" s="4" t="s">
        <v>121</v>
      </c>
      <c r="J2" s="5" t="s">
        <v>158</v>
      </c>
      <c r="K2" s="5" t="s">
        <v>122</v>
      </c>
      <c r="L2" s="6" t="s">
        <v>123</v>
      </c>
    </row>
    <row r="3" spans="1:12" s="1" customFormat="1" x14ac:dyDescent="0.3">
      <c r="A3" s="9">
        <v>1</v>
      </c>
      <c r="B3" s="10">
        <v>347</v>
      </c>
      <c r="C3" s="10" t="s">
        <v>125</v>
      </c>
      <c r="D3" s="10" t="s">
        <v>81</v>
      </c>
      <c r="E3" s="10" t="s">
        <v>82</v>
      </c>
      <c r="F3" s="10">
        <v>2011</v>
      </c>
      <c r="G3" s="10" t="s">
        <v>83</v>
      </c>
      <c r="H3" s="10"/>
      <c r="I3" s="11" t="s">
        <v>84</v>
      </c>
      <c r="J3" s="10"/>
      <c r="K3" s="12">
        <v>2</v>
      </c>
      <c r="L3" s="12"/>
    </row>
    <row r="4" spans="1:12" s="1" customFormat="1" x14ac:dyDescent="0.3">
      <c r="A4" s="13">
        <v>2</v>
      </c>
      <c r="B4" s="14">
        <v>345</v>
      </c>
      <c r="C4" s="10" t="s">
        <v>125</v>
      </c>
      <c r="D4" s="10" t="s">
        <v>81</v>
      </c>
      <c r="E4" s="15" t="s">
        <v>85</v>
      </c>
      <c r="F4" s="14">
        <v>2011</v>
      </c>
      <c r="G4" s="15" t="s">
        <v>3</v>
      </c>
      <c r="H4" s="14"/>
      <c r="I4" s="15" t="s">
        <v>86</v>
      </c>
      <c r="J4" s="14"/>
      <c r="K4" s="16">
        <v>3</v>
      </c>
      <c r="L4" s="16"/>
    </row>
    <row r="5" spans="1:12" s="1" customFormat="1" x14ac:dyDescent="0.3">
      <c r="A5" s="13">
        <v>3</v>
      </c>
      <c r="B5" s="14">
        <v>8</v>
      </c>
      <c r="C5" s="10" t="s">
        <v>125</v>
      </c>
      <c r="D5" s="10" t="s">
        <v>81</v>
      </c>
      <c r="E5" s="15" t="s">
        <v>87</v>
      </c>
      <c r="F5" s="14">
        <v>2010</v>
      </c>
      <c r="G5" s="15" t="s">
        <v>3</v>
      </c>
      <c r="H5" s="14"/>
      <c r="I5" s="17" t="s">
        <v>90</v>
      </c>
      <c r="J5" s="14"/>
      <c r="K5" s="16">
        <v>1</v>
      </c>
      <c r="L5" s="16"/>
    </row>
    <row r="6" spans="1:12" s="1" customFormat="1" x14ac:dyDescent="0.3">
      <c r="A6" s="13">
        <v>4</v>
      </c>
      <c r="B6" s="14">
        <v>331</v>
      </c>
      <c r="C6" s="10" t="s">
        <v>125</v>
      </c>
      <c r="D6" s="15" t="s">
        <v>88</v>
      </c>
      <c r="E6" s="15" t="s">
        <v>89</v>
      </c>
      <c r="F6" s="14">
        <v>2011</v>
      </c>
      <c r="G6" s="15" t="s">
        <v>83</v>
      </c>
      <c r="H6" s="14"/>
      <c r="I6" s="17" t="s">
        <v>91</v>
      </c>
      <c r="J6" s="14"/>
      <c r="K6" s="16">
        <v>1</v>
      </c>
      <c r="L6" s="16"/>
    </row>
    <row r="7" spans="1:12" s="1" customFormat="1" x14ac:dyDescent="0.3">
      <c r="A7" s="13">
        <v>5</v>
      </c>
      <c r="B7" s="14">
        <v>329</v>
      </c>
      <c r="C7" s="10" t="s">
        <v>125</v>
      </c>
      <c r="D7" s="15" t="s">
        <v>88</v>
      </c>
      <c r="E7" s="15" t="s">
        <v>97</v>
      </c>
      <c r="F7" s="14">
        <v>2011</v>
      </c>
      <c r="G7" s="15" t="s">
        <v>3</v>
      </c>
      <c r="H7" s="14"/>
      <c r="I7" s="17" t="s">
        <v>92</v>
      </c>
      <c r="J7" s="14"/>
      <c r="K7" s="16">
        <v>2</v>
      </c>
      <c r="L7" s="16"/>
    </row>
    <row r="8" spans="1:12" s="1" customFormat="1" x14ac:dyDescent="0.3">
      <c r="A8" s="13">
        <v>6</v>
      </c>
      <c r="B8" s="14">
        <v>338</v>
      </c>
      <c r="C8" s="10" t="s">
        <v>125</v>
      </c>
      <c r="D8" s="15" t="s">
        <v>88</v>
      </c>
      <c r="E8" s="15" t="s">
        <v>93</v>
      </c>
      <c r="F8" s="14">
        <v>2010</v>
      </c>
      <c r="G8" s="15" t="s">
        <v>3</v>
      </c>
      <c r="H8" s="14"/>
      <c r="I8" s="17" t="s">
        <v>94</v>
      </c>
      <c r="J8" s="14"/>
      <c r="K8" s="16">
        <v>3</v>
      </c>
      <c r="L8" s="16"/>
    </row>
    <row r="9" spans="1:12" s="1" customFormat="1" x14ac:dyDescent="0.3">
      <c r="A9" s="13">
        <v>7</v>
      </c>
      <c r="B9" s="14">
        <v>6</v>
      </c>
      <c r="C9" s="10" t="s">
        <v>125</v>
      </c>
      <c r="D9" s="15" t="s">
        <v>88</v>
      </c>
      <c r="E9" s="15" t="s">
        <v>95</v>
      </c>
      <c r="F9" s="15">
        <v>2010</v>
      </c>
      <c r="G9" s="15" t="s">
        <v>3</v>
      </c>
      <c r="H9" s="14"/>
      <c r="I9" s="17" t="s">
        <v>96</v>
      </c>
      <c r="J9" s="14"/>
      <c r="K9" s="16">
        <v>4</v>
      </c>
      <c r="L9" s="16"/>
    </row>
    <row r="10" spans="1:12" s="1" customFormat="1" x14ac:dyDescent="0.3">
      <c r="A10" s="13">
        <v>8</v>
      </c>
      <c r="B10" s="14">
        <v>350</v>
      </c>
      <c r="C10" s="10" t="s">
        <v>132</v>
      </c>
      <c r="D10" s="15" t="s">
        <v>100</v>
      </c>
      <c r="E10" s="15" t="s">
        <v>99</v>
      </c>
      <c r="F10" s="14">
        <v>2013</v>
      </c>
      <c r="G10" s="15" t="s">
        <v>83</v>
      </c>
      <c r="H10" s="14"/>
      <c r="I10" s="17" t="s">
        <v>101</v>
      </c>
      <c r="J10" s="14"/>
      <c r="K10" s="16">
        <v>1</v>
      </c>
      <c r="L10" s="16"/>
    </row>
    <row r="11" spans="1:12" s="1" customFormat="1" x14ac:dyDescent="0.3">
      <c r="A11" s="13">
        <v>9</v>
      </c>
      <c r="B11" s="14">
        <v>348</v>
      </c>
      <c r="C11" s="10" t="s">
        <v>132</v>
      </c>
      <c r="D11" s="15" t="s">
        <v>100</v>
      </c>
      <c r="E11" s="15" t="s">
        <v>102</v>
      </c>
      <c r="F11" s="14">
        <v>2013</v>
      </c>
      <c r="G11" s="15" t="s">
        <v>3</v>
      </c>
      <c r="H11" s="14"/>
      <c r="I11" s="17" t="s">
        <v>103</v>
      </c>
      <c r="J11" s="14"/>
      <c r="K11" s="16">
        <v>2</v>
      </c>
      <c r="L11" s="16"/>
    </row>
    <row r="12" spans="1:12" s="1" customFormat="1" x14ac:dyDescent="0.3">
      <c r="A12" s="13">
        <v>10</v>
      </c>
      <c r="B12" s="14">
        <v>345</v>
      </c>
      <c r="C12" s="10" t="s">
        <v>132</v>
      </c>
      <c r="D12" s="15" t="s">
        <v>104</v>
      </c>
      <c r="E12" s="15" t="s">
        <v>105</v>
      </c>
      <c r="F12" s="14">
        <v>2012</v>
      </c>
      <c r="G12" s="15" t="s">
        <v>83</v>
      </c>
      <c r="H12" s="14"/>
      <c r="I12" s="17" t="s">
        <v>106</v>
      </c>
      <c r="J12" s="14"/>
      <c r="K12" s="16">
        <v>1</v>
      </c>
      <c r="L12" s="16"/>
    </row>
    <row r="13" spans="1:12" s="1" customFormat="1" x14ac:dyDescent="0.3">
      <c r="A13" s="13">
        <v>11</v>
      </c>
      <c r="B13" s="14">
        <v>344</v>
      </c>
      <c r="C13" s="10" t="s">
        <v>132</v>
      </c>
      <c r="D13" s="15" t="s">
        <v>104</v>
      </c>
      <c r="E13" s="15" t="s">
        <v>107</v>
      </c>
      <c r="F13" s="14">
        <v>2013</v>
      </c>
      <c r="G13" s="15" t="s">
        <v>3</v>
      </c>
      <c r="H13" s="14"/>
      <c r="I13" s="17" t="s">
        <v>108</v>
      </c>
      <c r="J13" s="14"/>
      <c r="K13" s="16">
        <v>5</v>
      </c>
      <c r="L13" s="16"/>
    </row>
    <row r="14" spans="1:12" s="1" customFormat="1" x14ac:dyDescent="0.3">
      <c r="A14" s="13">
        <v>12</v>
      </c>
      <c r="B14" s="14">
        <v>342</v>
      </c>
      <c r="C14" s="10" t="s">
        <v>132</v>
      </c>
      <c r="D14" s="15" t="s">
        <v>104</v>
      </c>
      <c r="E14" s="15" t="s">
        <v>109</v>
      </c>
      <c r="F14" s="14">
        <v>2012</v>
      </c>
      <c r="G14" s="15" t="s">
        <v>3</v>
      </c>
      <c r="H14" s="14"/>
      <c r="I14" s="17" t="s">
        <v>110</v>
      </c>
      <c r="J14" s="14"/>
      <c r="K14" s="16">
        <v>4</v>
      </c>
      <c r="L14" s="16"/>
    </row>
    <row r="15" spans="1:12" s="1" customFormat="1" x14ac:dyDescent="0.3">
      <c r="A15" s="13">
        <v>13</v>
      </c>
      <c r="B15" s="14">
        <v>340</v>
      </c>
      <c r="C15" s="10" t="s">
        <v>132</v>
      </c>
      <c r="D15" s="15" t="s">
        <v>104</v>
      </c>
      <c r="E15" s="15" t="s">
        <v>111</v>
      </c>
      <c r="F15" s="14">
        <v>2012</v>
      </c>
      <c r="G15" s="15" t="s">
        <v>3</v>
      </c>
      <c r="H15" s="14"/>
      <c r="I15" s="17" t="s">
        <v>113</v>
      </c>
      <c r="J15" s="14"/>
      <c r="K15" s="16">
        <v>3</v>
      </c>
      <c r="L15" s="16"/>
    </row>
    <row r="16" spans="1:12" s="1" customFormat="1" x14ac:dyDescent="0.3">
      <c r="A16" s="13">
        <v>14</v>
      </c>
      <c r="B16" s="14">
        <v>11</v>
      </c>
      <c r="C16" s="10" t="s">
        <v>132</v>
      </c>
      <c r="D16" s="15" t="s">
        <v>104</v>
      </c>
      <c r="E16" s="15" t="s">
        <v>112</v>
      </c>
      <c r="F16" s="14">
        <v>2013</v>
      </c>
      <c r="G16" s="15" t="s">
        <v>3</v>
      </c>
      <c r="H16" s="14"/>
      <c r="I16" s="17" t="s">
        <v>114</v>
      </c>
      <c r="J16" s="14"/>
      <c r="K16" s="16">
        <v>2</v>
      </c>
      <c r="L16" s="16"/>
    </row>
    <row r="17" spans="1:12" s="1" customFormat="1" x14ac:dyDescent="0.3">
      <c r="A17" s="13">
        <v>15</v>
      </c>
      <c r="B17" s="14">
        <v>327</v>
      </c>
      <c r="C17" s="10" t="s">
        <v>129</v>
      </c>
      <c r="D17" s="15" t="s">
        <v>98</v>
      </c>
      <c r="E17" s="15" t="s">
        <v>130</v>
      </c>
      <c r="F17" s="14">
        <v>2009</v>
      </c>
      <c r="G17" s="15" t="s">
        <v>83</v>
      </c>
      <c r="H17" s="14"/>
      <c r="I17" s="17" t="s">
        <v>131</v>
      </c>
      <c r="J17" s="14"/>
      <c r="K17" s="16">
        <v>2</v>
      </c>
      <c r="L17" s="16"/>
    </row>
    <row r="18" spans="1:12" s="1" customFormat="1" x14ac:dyDescent="0.3">
      <c r="A18" s="13">
        <v>16</v>
      </c>
      <c r="B18" s="14">
        <v>325</v>
      </c>
      <c r="C18" s="10" t="s">
        <v>129</v>
      </c>
      <c r="D18" s="15" t="s">
        <v>98</v>
      </c>
      <c r="E18" s="15" t="s">
        <v>133</v>
      </c>
      <c r="F18" s="14">
        <v>2009</v>
      </c>
      <c r="G18" s="15" t="s">
        <v>3</v>
      </c>
      <c r="H18" s="14"/>
      <c r="I18" s="17" t="s">
        <v>134</v>
      </c>
      <c r="J18" s="14"/>
      <c r="K18" s="16">
        <v>1</v>
      </c>
      <c r="L18" s="16"/>
    </row>
    <row r="19" spans="1:12" s="1" customFormat="1" x14ac:dyDescent="0.3">
      <c r="A19" s="13">
        <v>17</v>
      </c>
      <c r="B19" s="14">
        <v>311</v>
      </c>
      <c r="C19" s="10" t="s">
        <v>129</v>
      </c>
      <c r="D19" s="15" t="s">
        <v>98</v>
      </c>
      <c r="E19" s="15" t="s">
        <v>135</v>
      </c>
      <c r="F19" s="14">
        <v>2007</v>
      </c>
      <c r="G19" s="15" t="s">
        <v>83</v>
      </c>
      <c r="H19" s="14"/>
      <c r="I19" s="17"/>
      <c r="J19" s="14"/>
      <c r="K19" s="16" t="s">
        <v>136</v>
      </c>
      <c r="L19" s="16"/>
    </row>
    <row r="20" spans="1:12" s="1" customFormat="1" x14ac:dyDescent="0.3">
      <c r="A20" s="13">
        <v>18</v>
      </c>
      <c r="B20" s="14">
        <v>324</v>
      </c>
      <c r="C20" s="10" t="s">
        <v>129</v>
      </c>
      <c r="D20" s="15" t="s">
        <v>128</v>
      </c>
      <c r="E20" s="15" t="s">
        <v>137</v>
      </c>
      <c r="F20" s="14">
        <v>2009</v>
      </c>
      <c r="G20" s="15" t="s">
        <v>3</v>
      </c>
      <c r="H20" s="14"/>
      <c r="I20" s="17" t="s">
        <v>138</v>
      </c>
      <c r="J20" s="14"/>
      <c r="K20" s="16">
        <v>3</v>
      </c>
      <c r="L20" s="16"/>
    </row>
    <row r="21" spans="1:12" s="1" customFormat="1" x14ac:dyDescent="0.3">
      <c r="A21" s="13">
        <v>19</v>
      </c>
      <c r="B21" s="14">
        <v>323</v>
      </c>
      <c r="C21" s="10" t="s">
        <v>129</v>
      </c>
      <c r="D21" s="15" t="s">
        <v>128</v>
      </c>
      <c r="E21" s="15" t="s">
        <v>139</v>
      </c>
      <c r="F21" s="14">
        <v>2009</v>
      </c>
      <c r="G21" s="15" t="s">
        <v>3</v>
      </c>
      <c r="H21" s="14"/>
      <c r="I21" s="17" t="s">
        <v>140</v>
      </c>
      <c r="J21" s="14"/>
      <c r="K21" s="16">
        <v>1</v>
      </c>
      <c r="L21" s="16"/>
    </row>
    <row r="22" spans="1:12" s="1" customFormat="1" x14ac:dyDescent="0.3">
      <c r="A22" s="13">
        <v>20</v>
      </c>
      <c r="B22" s="14">
        <v>322</v>
      </c>
      <c r="C22" s="10" t="s">
        <v>129</v>
      </c>
      <c r="D22" s="15" t="s">
        <v>128</v>
      </c>
      <c r="E22" s="15" t="s">
        <v>141</v>
      </c>
      <c r="F22" s="14">
        <v>2009</v>
      </c>
      <c r="G22" s="15" t="s">
        <v>3</v>
      </c>
      <c r="H22" s="14"/>
      <c r="I22" s="17" t="s">
        <v>142</v>
      </c>
      <c r="J22" s="14"/>
      <c r="K22" s="16">
        <v>4</v>
      </c>
      <c r="L22" s="16"/>
    </row>
    <row r="23" spans="1:12" s="1" customFormat="1" x14ac:dyDescent="0.3">
      <c r="A23" s="13">
        <v>21</v>
      </c>
      <c r="B23" s="14">
        <v>10</v>
      </c>
      <c r="C23" s="10" t="s">
        <v>129</v>
      </c>
      <c r="D23" s="15" t="s">
        <v>128</v>
      </c>
      <c r="E23" s="15" t="s">
        <v>143</v>
      </c>
      <c r="F23" s="14">
        <v>2009</v>
      </c>
      <c r="G23" s="15" t="s">
        <v>3</v>
      </c>
      <c r="H23" s="15"/>
      <c r="I23" s="17" t="s">
        <v>144</v>
      </c>
      <c r="J23" s="14"/>
      <c r="K23" s="16">
        <v>5</v>
      </c>
      <c r="L23" s="16"/>
    </row>
    <row r="24" spans="1:12" s="1" customFormat="1" x14ac:dyDescent="0.3">
      <c r="A24" s="13">
        <v>22</v>
      </c>
      <c r="B24" s="14">
        <v>9</v>
      </c>
      <c r="C24" s="10" t="s">
        <v>129</v>
      </c>
      <c r="D24" s="15" t="s">
        <v>128</v>
      </c>
      <c r="E24" s="15" t="s">
        <v>145</v>
      </c>
      <c r="F24" s="14">
        <v>2009</v>
      </c>
      <c r="G24" s="15" t="s">
        <v>3</v>
      </c>
      <c r="H24" s="14"/>
      <c r="I24" s="17" t="s">
        <v>146</v>
      </c>
      <c r="J24" s="14"/>
      <c r="K24" s="16">
        <v>6</v>
      </c>
      <c r="L24" s="16"/>
    </row>
    <row r="25" spans="1:12" s="1" customFormat="1" x14ac:dyDescent="0.3">
      <c r="A25" s="13">
        <v>23</v>
      </c>
      <c r="B25" s="14">
        <v>7</v>
      </c>
      <c r="C25" s="10" t="s">
        <v>129</v>
      </c>
      <c r="D25" s="15" t="s">
        <v>128</v>
      </c>
      <c r="E25" s="15" t="s">
        <v>147</v>
      </c>
      <c r="F25" s="14">
        <v>2009</v>
      </c>
      <c r="G25" s="15" t="s">
        <v>83</v>
      </c>
      <c r="H25" s="14"/>
      <c r="I25" s="17" t="s">
        <v>148</v>
      </c>
      <c r="J25" s="14"/>
      <c r="K25" s="16">
        <v>2</v>
      </c>
      <c r="L25" s="16"/>
    </row>
    <row r="26" spans="1:12" x14ac:dyDescent="0.3">
      <c r="A26" s="18">
        <v>24</v>
      </c>
      <c r="B26" s="18">
        <v>24</v>
      </c>
      <c r="C26" s="18" t="s">
        <v>126</v>
      </c>
      <c r="D26" s="18" t="s">
        <v>4</v>
      </c>
      <c r="E26" s="19" t="s">
        <v>2</v>
      </c>
      <c r="F26" s="18">
        <v>1995</v>
      </c>
      <c r="G26" s="19" t="s">
        <v>3</v>
      </c>
      <c r="H26" s="20">
        <v>0</v>
      </c>
      <c r="I26" s="20">
        <v>1.7337962962962961E-2</v>
      </c>
      <c r="J26" s="21">
        <f t="shared" ref="J26:J40" si="0">I26-H26</f>
        <v>1.7337962962962961E-2</v>
      </c>
      <c r="K26" s="18">
        <v>2</v>
      </c>
      <c r="L26" s="18">
        <v>14</v>
      </c>
    </row>
    <row r="27" spans="1:12" x14ac:dyDescent="0.3">
      <c r="A27" s="18">
        <v>25</v>
      </c>
      <c r="B27" s="18">
        <v>67</v>
      </c>
      <c r="C27" s="18" t="s">
        <v>126</v>
      </c>
      <c r="D27" s="18" t="s">
        <v>4</v>
      </c>
      <c r="E27" s="19" t="s">
        <v>5</v>
      </c>
      <c r="F27" s="18">
        <v>2003</v>
      </c>
      <c r="G27" s="19" t="s">
        <v>6</v>
      </c>
      <c r="H27" s="20">
        <v>0</v>
      </c>
      <c r="I27" s="20">
        <v>1.0937500000000001E-2</v>
      </c>
      <c r="J27" s="21">
        <f t="shared" si="0"/>
        <v>1.0937500000000001E-2</v>
      </c>
      <c r="K27" s="18">
        <v>1</v>
      </c>
      <c r="L27" s="18">
        <v>1</v>
      </c>
    </row>
    <row r="28" spans="1:12" x14ac:dyDescent="0.3">
      <c r="A28" s="18">
        <v>26</v>
      </c>
      <c r="B28" s="18">
        <v>30</v>
      </c>
      <c r="C28" s="18" t="s">
        <v>126</v>
      </c>
      <c r="D28" s="18" t="s">
        <v>8</v>
      </c>
      <c r="E28" s="19" t="s">
        <v>7</v>
      </c>
      <c r="F28" s="18">
        <v>1988</v>
      </c>
      <c r="G28" s="19" t="s">
        <v>3</v>
      </c>
      <c r="H28" s="20">
        <v>3.4722222222222224E-4</v>
      </c>
      <c r="I28" s="20">
        <v>1.2233796296296296E-2</v>
      </c>
      <c r="J28" s="21">
        <f t="shared" si="0"/>
        <v>1.1886574074074074E-2</v>
      </c>
      <c r="K28" s="18">
        <v>1</v>
      </c>
      <c r="L28" s="18">
        <v>3</v>
      </c>
    </row>
    <row r="29" spans="1:12" x14ac:dyDescent="0.3">
      <c r="A29" s="18">
        <v>27</v>
      </c>
      <c r="B29" s="18">
        <v>45</v>
      </c>
      <c r="C29" s="18" t="s">
        <v>126</v>
      </c>
      <c r="D29" s="18" t="s">
        <v>8</v>
      </c>
      <c r="E29" s="19" t="s">
        <v>9</v>
      </c>
      <c r="F29" s="18">
        <v>1087</v>
      </c>
      <c r="G29" s="19" t="s">
        <v>12</v>
      </c>
      <c r="H29" s="20">
        <v>3.4722222222222224E-4</v>
      </c>
      <c r="I29" s="20">
        <v>1.3194444444444444E-2</v>
      </c>
      <c r="J29" s="21">
        <f t="shared" si="0"/>
        <v>1.2847222222222222E-2</v>
      </c>
      <c r="K29" s="18">
        <v>2</v>
      </c>
      <c r="L29" s="18">
        <v>4</v>
      </c>
    </row>
    <row r="30" spans="1:12" x14ac:dyDescent="0.3">
      <c r="A30" s="18">
        <v>28</v>
      </c>
      <c r="B30" s="18">
        <v>29</v>
      </c>
      <c r="C30" s="18" t="s">
        <v>126</v>
      </c>
      <c r="D30" s="18" t="s">
        <v>10</v>
      </c>
      <c r="E30" s="19" t="s">
        <v>11</v>
      </c>
      <c r="F30" s="18">
        <v>1978</v>
      </c>
      <c r="G30" s="19" t="s">
        <v>3</v>
      </c>
      <c r="H30" s="20">
        <v>6.9444444444444447E-4</v>
      </c>
      <c r="I30" s="20">
        <v>1.2129629629629629E-2</v>
      </c>
      <c r="J30" s="21">
        <f t="shared" si="0"/>
        <v>1.1435185185185185E-2</v>
      </c>
      <c r="K30" s="18">
        <v>1</v>
      </c>
      <c r="L30" s="18">
        <v>2</v>
      </c>
    </row>
    <row r="31" spans="1:12" x14ac:dyDescent="0.3">
      <c r="A31" s="18">
        <v>29</v>
      </c>
      <c r="B31" s="18">
        <v>31</v>
      </c>
      <c r="C31" s="18" t="s">
        <v>126</v>
      </c>
      <c r="D31" s="18" t="s">
        <v>10</v>
      </c>
      <c r="E31" s="19" t="s">
        <v>13</v>
      </c>
      <c r="F31" s="18">
        <v>1976</v>
      </c>
      <c r="G31" s="19" t="s">
        <v>3</v>
      </c>
      <c r="H31" s="20">
        <v>6.9444444444444447E-4</v>
      </c>
      <c r="I31" s="20">
        <v>1.5752314814814813E-2</v>
      </c>
      <c r="J31" s="21">
        <f t="shared" si="0"/>
        <v>1.5057870370370369E-2</v>
      </c>
      <c r="K31" s="18">
        <v>2</v>
      </c>
      <c r="L31" s="18">
        <v>9</v>
      </c>
    </row>
    <row r="32" spans="1:12" x14ac:dyDescent="0.3">
      <c r="A32" s="18">
        <v>30</v>
      </c>
      <c r="B32" s="18">
        <v>2</v>
      </c>
      <c r="C32" s="18" t="s">
        <v>126</v>
      </c>
      <c r="D32" s="18" t="s">
        <v>14</v>
      </c>
      <c r="E32" s="19" t="s">
        <v>15</v>
      </c>
      <c r="F32" s="18">
        <v>1966</v>
      </c>
      <c r="G32" s="19" t="s">
        <v>16</v>
      </c>
      <c r="H32" s="20">
        <v>1.0416666666666667E-3</v>
      </c>
      <c r="I32" s="20">
        <v>1.4166666666666666E-2</v>
      </c>
      <c r="J32" s="21">
        <f t="shared" si="0"/>
        <v>1.3125E-2</v>
      </c>
      <c r="K32" s="18">
        <v>1</v>
      </c>
      <c r="L32" s="18">
        <v>5</v>
      </c>
    </row>
    <row r="33" spans="1:12" x14ac:dyDescent="0.3">
      <c r="A33" s="18">
        <v>31</v>
      </c>
      <c r="B33" s="18">
        <v>16</v>
      </c>
      <c r="C33" s="18" t="s">
        <v>126</v>
      </c>
      <c r="D33" s="18" t="s">
        <v>14</v>
      </c>
      <c r="E33" s="19" t="s">
        <v>17</v>
      </c>
      <c r="F33" s="18">
        <v>1971</v>
      </c>
      <c r="G33" s="19" t="s">
        <v>3</v>
      </c>
      <c r="H33" s="20">
        <v>1.3888888888888889E-3</v>
      </c>
      <c r="I33" s="20">
        <v>1.4918981481481483E-2</v>
      </c>
      <c r="J33" s="21">
        <f t="shared" si="0"/>
        <v>1.3530092592592594E-2</v>
      </c>
      <c r="K33" s="18">
        <v>2</v>
      </c>
      <c r="L33" s="18">
        <v>6</v>
      </c>
    </row>
    <row r="34" spans="1:12" x14ac:dyDescent="0.3">
      <c r="A34" s="18">
        <v>32</v>
      </c>
      <c r="B34" s="18">
        <v>10</v>
      </c>
      <c r="C34" s="18" t="s">
        <v>126</v>
      </c>
      <c r="D34" s="18" t="s">
        <v>18</v>
      </c>
      <c r="E34" s="19" t="s">
        <v>19</v>
      </c>
      <c r="F34" s="18">
        <v>1958</v>
      </c>
      <c r="G34" s="19" t="s">
        <v>3</v>
      </c>
      <c r="H34" s="20">
        <v>1.3888888888888889E-3</v>
      </c>
      <c r="I34" s="20">
        <v>1.7002314814814814E-2</v>
      </c>
      <c r="J34" s="21">
        <f t="shared" si="0"/>
        <v>1.5613425925925925E-2</v>
      </c>
      <c r="K34" s="18">
        <v>1</v>
      </c>
      <c r="L34" s="18">
        <v>10</v>
      </c>
    </row>
    <row r="35" spans="1:12" x14ac:dyDescent="0.3">
      <c r="A35" s="18">
        <v>33</v>
      </c>
      <c r="B35" s="18">
        <v>32</v>
      </c>
      <c r="C35" s="18" t="s">
        <v>126</v>
      </c>
      <c r="D35" s="18" t="s">
        <v>18</v>
      </c>
      <c r="E35" s="19" t="s">
        <v>20</v>
      </c>
      <c r="F35" s="18">
        <v>1956</v>
      </c>
      <c r="G35" s="19" t="s">
        <v>12</v>
      </c>
      <c r="H35" s="20">
        <v>1.3888888888888889E-3</v>
      </c>
      <c r="I35" s="20">
        <v>1.7025462962962961E-2</v>
      </c>
      <c r="J35" s="21">
        <f t="shared" si="0"/>
        <v>1.5636574074074074E-2</v>
      </c>
      <c r="K35" s="18">
        <v>2</v>
      </c>
      <c r="L35" s="18">
        <v>11</v>
      </c>
    </row>
    <row r="36" spans="1:12" x14ac:dyDescent="0.3">
      <c r="A36" s="18">
        <v>34</v>
      </c>
      <c r="B36" s="18">
        <v>3</v>
      </c>
      <c r="C36" s="18" t="s">
        <v>126</v>
      </c>
      <c r="D36" s="18" t="s">
        <v>21</v>
      </c>
      <c r="E36" s="19" t="s">
        <v>24</v>
      </c>
      <c r="F36" s="18">
        <v>1950</v>
      </c>
      <c r="G36" s="19" t="s">
        <v>22</v>
      </c>
      <c r="H36" s="20">
        <v>1.736111111111111E-3</v>
      </c>
      <c r="I36" s="20">
        <v>1.8622685185185183E-2</v>
      </c>
      <c r="J36" s="21">
        <f t="shared" si="0"/>
        <v>1.6886574074074071E-2</v>
      </c>
      <c r="K36" s="18">
        <v>4</v>
      </c>
      <c r="L36" s="18">
        <v>13</v>
      </c>
    </row>
    <row r="37" spans="1:12" x14ac:dyDescent="0.3">
      <c r="A37" s="18">
        <v>35</v>
      </c>
      <c r="B37" s="18">
        <v>5</v>
      </c>
      <c r="C37" s="18" t="s">
        <v>126</v>
      </c>
      <c r="D37" s="18" t="s">
        <v>21</v>
      </c>
      <c r="E37" s="19" t="s">
        <v>25</v>
      </c>
      <c r="F37" s="18">
        <v>1951</v>
      </c>
      <c r="G37" s="19" t="s">
        <v>3</v>
      </c>
      <c r="H37" s="20">
        <v>1.736111111111111E-3</v>
      </c>
      <c r="I37" s="20">
        <v>1.539351851851852E-2</v>
      </c>
      <c r="J37" s="21">
        <f t="shared" si="0"/>
        <v>1.365740740740741E-2</v>
      </c>
      <c r="K37" s="18">
        <v>1</v>
      </c>
      <c r="L37" s="18">
        <v>7</v>
      </c>
    </row>
    <row r="38" spans="1:12" x14ac:dyDescent="0.3">
      <c r="A38" s="18">
        <v>36</v>
      </c>
      <c r="B38" s="18">
        <v>4</v>
      </c>
      <c r="C38" s="18" t="s">
        <v>126</v>
      </c>
      <c r="D38" s="18" t="s">
        <v>21</v>
      </c>
      <c r="E38" s="19" t="s">
        <v>26</v>
      </c>
      <c r="F38" s="18">
        <v>1948</v>
      </c>
      <c r="G38" s="19" t="s">
        <v>23</v>
      </c>
      <c r="H38" s="20">
        <v>2.0833333333333333E-3</v>
      </c>
      <c r="I38" s="20">
        <v>1.8657407407407407E-2</v>
      </c>
      <c r="J38" s="21">
        <f t="shared" si="0"/>
        <v>1.6574074074074074E-2</v>
      </c>
      <c r="K38" s="18">
        <v>3</v>
      </c>
      <c r="L38" s="18">
        <v>12</v>
      </c>
    </row>
    <row r="39" spans="1:12" x14ac:dyDescent="0.3">
      <c r="A39" s="18">
        <v>37</v>
      </c>
      <c r="B39" s="18">
        <v>8</v>
      </c>
      <c r="C39" s="18" t="s">
        <v>126</v>
      </c>
      <c r="D39" s="18" t="s">
        <v>21</v>
      </c>
      <c r="E39" s="19" t="s">
        <v>27</v>
      </c>
      <c r="F39" s="18">
        <v>1951</v>
      </c>
      <c r="G39" s="19" t="s">
        <v>12</v>
      </c>
      <c r="H39" s="20">
        <v>2.0833333333333333E-3</v>
      </c>
      <c r="I39" s="20">
        <v>1.6932870370370369E-2</v>
      </c>
      <c r="J39" s="21">
        <f t="shared" si="0"/>
        <v>1.4849537037037036E-2</v>
      </c>
      <c r="K39" s="18">
        <v>2</v>
      </c>
      <c r="L39" s="18">
        <v>8</v>
      </c>
    </row>
    <row r="40" spans="1:12" x14ac:dyDescent="0.3">
      <c r="A40" s="18">
        <v>38</v>
      </c>
      <c r="B40" s="18">
        <v>15</v>
      </c>
      <c r="C40" s="18" t="s">
        <v>126</v>
      </c>
      <c r="D40" s="18" t="s">
        <v>21</v>
      </c>
      <c r="E40" s="19" t="s">
        <v>28</v>
      </c>
      <c r="F40" s="18">
        <v>1949</v>
      </c>
      <c r="G40" s="19" t="s">
        <v>3</v>
      </c>
      <c r="H40" s="20">
        <v>2.0833333333333333E-3</v>
      </c>
      <c r="I40" s="20">
        <v>2.0949074074074075E-2</v>
      </c>
      <c r="J40" s="21">
        <f t="shared" si="0"/>
        <v>1.8865740740740742E-2</v>
      </c>
      <c r="K40" s="18">
        <v>5</v>
      </c>
      <c r="L40" s="18">
        <v>15</v>
      </c>
    </row>
  </sheetData>
  <sortState ref="A2:K55">
    <sortCondition ref="A1"/>
  </sortState>
  <mergeCells count="1">
    <mergeCell ref="A1:L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sqref="A1:XFD1"/>
    </sheetView>
  </sheetViews>
  <sheetFormatPr defaultRowHeight="14.4" x14ac:dyDescent="0.3"/>
  <cols>
    <col min="1" max="1" width="5.109375" style="1" customWidth="1"/>
    <col min="2" max="2" width="5.6640625" style="1" customWidth="1"/>
    <col min="3" max="4" width="9.109375" style="1" customWidth="1"/>
    <col min="5" max="5" width="21.6640625" customWidth="1"/>
    <col min="6" max="6" width="6.88671875" style="1" customWidth="1"/>
    <col min="7" max="7" width="13.109375" customWidth="1"/>
    <col min="8" max="8" width="6.6640625" style="2" bestFit="1" customWidth="1"/>
    <col min="9" max="9" width="7.88671875" style="2" customWidth="1"/>
    <col min="10" max="10" width="7.33203125" style="1" customWidth="1"/>
    <col min="11" max="11" width="7.109375" style="2" bestFit="1" customWidth="1"/>
    <col min="12" max="12" width="7.44140625" style="2" customWidth="1"/>
    <col min="13" max="13" width="7.109375" style="2" bestFit="1" customWidth="1"/>
    <col min="14" max="14" width="7.6640625" style="1" customWidth="1"/>
    <col min="15" max="15" width="8.88671875" style="1"/>
  </cols>
  <sheetData>
    <row r="1" spans="1:15" s="3" customFormat="1" ht="41.4" x14ac:dyDescent="0.3">
      <c r="A1" s="26" t="s">
        <v>124</v>
      </c>
      <c r="B1" s="27" t="s">
        <v>0</v>
      </c>
      <c r="C1" s="26" t="s">
        <v>115</v>
      </c>
      <c r="D1" s="27" t="s">
        <v>116</v>
      </c>
      <c r="E1" s="27" t="s">
        <v>156</v>
      </c>
      <c r="F1" s="26" t="s">
        <v>118</v>
      </c>
      <c r="G1" s="27" t="s">
        <v>119</v>
      </c>
      <c r="H1" s="26" t="s">
        <v>157</v>
      </c>
      <c r="I1" s="27" t="s">
        <v>149</v>
      </c>
      <c r="J1" s="26" t="s">
        <v>150</v>
      </c>
      <c r="K1" s="27" t="s">
        <v>121</v>
      </c>
      <c r="L1" s="26" t="s">
        <v>151</v>
      </c>
      <c r="M1" s="26" t="s">
        <v>152</v>
      </c>
      <c r="N1" s="26" t="s">
        <v>153</v>
      </c>
      <c r="O1" s="26" t="s">
        <v>123</v>
      </c>
    </row>
    <row r="2" spans="1:15" x14ac:dyDescent="0.3">
      <c r="A2" s="18">
        <v>40</v>
      </c>
      <c r="B2" s="18">
        <v>240</v>
      </c>
      <c r="C2" s="18" t="s">
        <v>127</v>
      </c>
      <c r="D2" s="18" t="s">
        <v>29</v>
      </c>
      <c r="E2" s="19" t="s">
        <v>30</v>
      </c>
      <c r="F2" s="18">
        <v>1997</v>
      </c>
      <c r="G2" s="19" t="s">
        <v>12</v>
      </c>
      <c r="H2" s="22">
        <v>3.472222222222222E-3</v>
      </c>
      <c r="I2" s="22">
        <v>1.525462962962963E-2</v>
      </c>
      <c r="J2" s="24">
        <f t="shared" ref="J2:J39" si="0">I2-H2</f>
        <v>1.1782407407407408E-2</v>
      </c>
      <c r="K2" s="25">
        <v>2.7291666666666662E-2</v>
      </c>
      <c r="L2" s="25">
        <f t="shared" ref="L2:L37" si="1">K2-I2</f>
        <v>1.2037037037037032E-2</v>
      </c>
      <c r="M2" s="28">
        <f t="shared" ref="M2:M37" si="2">K2-H2</f>
        <v>2.3819444444444442E-2</v>
      </c>
      <c r="N2" s="18">
        <v>3</v>
      </c>
      <c r="O2" s="18">
        <v>30</v>
      </c>
    </row>
    <row r="3" spans="1:15" x14ac:dyDescent="0.3">
      <c r="A3" s="18">
        <v>41</v>
      </c>
      <c r="B3" s="18">
        <v>218</v>
      </c>
      <c r="C3" s="18" t="s">
        <v>127</v>
      </c>
      <c r="D3" s="18" t="s">
        <v>29</v>
      </c>
      <c r="E3" s="19" t="s">
        <v>31</v>
      </c>
      <c r="F3" s="18">
        <v>1991</v>
      </c>
      <c r="G3" s="19" t="s">
        <v>12</v>
      </c>
      <c r="H3" s="22">
        <v>3.472222222222222E-3</v>
      </c>
      <c r="I3" s="22">
        <v>1.2407407407407409E-2</v>
      </c>
      <c r="J3" s="20">
        <f t="shared" si="0"/>
        <v>8.9351851851851866E-3</v>
      </c>
      <c r="K3" s="25">
        <v>2.1504629629629627E-2</v>
      </c>
      <c r="L3" s="25">
        <f t="shared" si="1"/>
        <v>9.0972222222222184E-3</v>
      </c>
      <c r="M3" s="28">
        <f t="shared" si="2"/>
        <v>1.8032407407407407E-2</v>
      </c>
      <c r="N3" s="18">
        <v>1</v>
      </c>
      <c r="O3" s="18">
        <v>1</v>
      </c>
    </row>
    <row r="4" spans="1:15" x14ac:dyDescent="0.3">
      <c r="A4" s="18">
        <v>42</v>
      </c>
      <c r="B4" s="18">
        <v>137</v>
      </c>
      <c r="C4" s="18" t="s">
        <v>127</v>
      </c>
      <c r="D4" s="18" t="s">
        <v>29</v>
      </c>
      <c r="E4" s="19" t="s">
        <v>32</v>
      </c>
      <c r="F4" s="18">
        <v>1995</v>
      </c>
      <c r="G4" s="19" t="s">
        <v>33</v>
      </c>
      <c r="H4" s="22">
        <v>3.8194444444444443E-3</v>
      </c>
      <c r="I4" s="25">
        <v>1.4872685185185185E-2</v>
      </c>
      <c r="J4" s="20">
        <f t="shared" si="0"/>
        <v>1.105324074074074E-2</v>
      </c>
      <c r="K4" s="25">
        <v>2.6608796296296297E-2</v>
      </c>
      <c r="L4" s="25">
        <f t="shared" si="1"/>
        <v>1.1736111111111112E-2</v>
      </c>
      <c r="M4" s="28">
        <f t="shared" si="2"/>
        <v>2.2789351851851852E-2</v>
      </c>
      <c r="N4" s="18">
        <v>2</v>
      </c>
      <c r="O4" s="18">
        <v>23</v>
      </c>
    </row>
    <row r="5" spans="1:15" x14ac:dyDescent="0.3">
      <c r="A5" s="18">
        <v>43</v>
      </c>
      <c r="B5" s="18">
        <v>242</v>
      </c>
      <c r="C5" s="18" t="s">
        <v>127</v>
      </c>
      <c r="D5" s="18" t="s">
        <v>34</v>
      </c>
      <c r="E5" s="19" t="s">
        <v>35</v>
      </c>
      <c r="F5" s="18">
        <v>1990</v>
      </c>
      <c r="G5" s="19" t="s">
        <v>39</v>
      </c>
      <c r="H5" s="22">
        <v>3.8194444444444443E-3</v>
      </c>
      <c r="I5" s="25">
        <v>1.40625E-2</v>
      </c>
      <c r="J5" s="20">
        <f t="shared" si="0"/>
        <v>1.0243055555555556E-2</v>
      </c>
      <c r="K5" s="25">
        <v>2.4155092592592589E-2</v>
      </c>
      <c r="L5" s="25">
        <f t="shared" si="1"/>
        <v>1.0092592592592589E-2</v>
      </c>
      <c r="M5" s="28">
        <f t="shared" si="2"/>
        <v>2.0335648148148144E-2</v>
      </c>
      <c r="N5" s="29">
        <v>2</v>
      </c>
      <c r="O5" s="18">
        <v>8</v>
      </c>
    </row>
    <row r="6" spans="1:15" x14ac:dyDescent="0.3">
      <c r="A6" s="18">
        <v>44</v>
      </c>
      <c r="B6" s="18">
        <v>486</v>
      </c>
      <c r="C6" s="18" t="s">
        <v>127</v>
      </c>
      <c r="D6" s="18" t="s">
        <v>34</v>
      </c>
      <c r="E6" s="19" t="s">
        <v>36</v>
      </c>
      <c r="F6" s="18">
        <v>1989</v>
      </c>
      <c r="G6" s="19" t="s">
        <v>3</v>
      </c>
      <c r="H6" s="22">
        <v>3.8194444444444443E-3</v>
      </c>
      <c r="I6" s="25">
        <v>1.4074074074074074E-2</v>
      </c>
      <c r="J6" s="20">
        <f t="shared" si="0"/>
        <v>1.0254629629629629E-2</v>
      </c>
      <c r="K6" s="25">
        <v>2.4189814814814817E-2</v>
      </c>
      <c r="L6" s="25">
        <f t="shared" si="1"/>
        <v>1.0115740740740743E-2</v>
      </c>
      <c r="M6" s="28">
        <f t="shared" si="2"/>
        <v>2.0370370370370372E-2</v>
      </c>
      <c r="N6" s="29">
        <v>3</v>
      </c>
      <c r="O6" s="18">
        <v>7</v>
      </c>
    </row>
    <row r="7" spans="1:15" x14ac:dyDescent="0.3">
      <c r="A7" s="18">
        <v>45</v>
      </c>
      <c r="B7" s="18">
        <v>184</v>
      </c>
      <c r="C7" s="18" t="s">
        <v>127</v>
      </c>
      <c r="D7" s="18" t="s">
        <v>34</v>
      </c>
      <c r="E7" s="19" t="s">
        <v>37</v>
      </c>
      <c r="F7" s="18">
        <v>1990</v>
      </c>
      <c r="G7" s="19" t="s">
        <v>83</v>
      </c>
      <c r="H7" s="22">
        <v>4.1666666666666666E-3</v>
      </c>
      <c r="I7" s="25">
        <v>1.4016203703703704E-2</v>
      </c>
      <c r="J7" s="20">
        <f t="shared" si="0"/>
        <v>9.8495370370370386E-3</v>
      </c>
      <c r="K7" s="25">
        <v>2.4143518518518519E-2</v>
      </c>
      <c r="L7" s="25">
        <f t="shared" si="1"/>
        <v>1.0127314814814815E-2</v>
      </c>
      <c r="M7" s="28">
        <f t="shared" si="2"/>
        <v>1.9976851851851853E-2</v>
      </c>
      <c r="N7" s="29">
        <v>1</v>
      </c>
      <c r="O7" s="18">
        <v>6</v>
      </c>
    </row>
    <row r="8" spans="1:15" x14ac:dyDescent="0.3">
      <c r="A8" s="18">
        <v>46</v>
      </c>
      <c r="B8" s="18">
        <v>243</v>
      </c>
      <c r="C8" s="18" t="s">
        <v>127</v>
      </c>
      <c r="D8" s="18" t="s">
        <v>41</v>
      </c>
      <c r="E8" s="19" t="s">
        <v>42</v>
      </c>
      <c r="F8" s="18">
        <v>1984</v>
      </c>
      <c r="G8" s="19" t="s">
        <v>12</v>
      </c>
      <c r="H8" s="22">
        <v>4.1666666666666666E-3</v>
      </c>
      <c r="I8" s="25">
        <v>1.4467592592592593E-2</v>
      </c>
      <c r="J8" s="20">
        <f t="shared" si="0"/>
        <v>1.0300925925925925E-2</v>
      </c>
      <c r="K8" s="25">
        <v>2.4699074074074078E-2</v>
      </c>
      <c r="L8" s="25">
        <f t="shared" si="1"/>
        <v>1.0231481481481485E-2</v>
      </c>
      <c r="M8" s="28">
        <f t="shared" si="2"/>
        <v>2.0532407407407412E-2</v>
      </c>
      <c r="N8" s="18">
        <v>2</v>
      </c>
      <c r="O8" s="18">
        <v>9</v>
      </c>
    </row>
    <row r="9" spans="1:15" x14ac:dyDescent="0.3">
      <c r="A9" s="18">
        <v>47</v>
      </c>
      <c r="B9" s="18">
        <v>213</v>
      </c>
      <c r="C9" s="18" t="s">
        <v>127</v>
      </c>
      <c r="D9" s="18" t="s">
        <v>41</v>
      </c>
      <c r="E9" s="19" t="s">
        <v>43</v>
      </c>
      <c r="F9" s="18">
        <v>1985</v>
      </c>
      <c r="G9" s="19" t="s">
        <v>12</v>
      </c>
      <c r="H9" s="22">
        <v>4.1666666666666666E-3</v>
      </c>
      <c r="I9" s="25">
        <v>1.539351851851852E-2</v>
      </c>
      <c r="J9" s="20">
        <f t="shared" si="0"/>
        <v>1.1226851851851852E-2</v>
      </c>
      <c r="K9" s="25">
        <v>2.6504629629629628E-2</v>
      </c>
      <c r="L9" s="25">
        <f t="shared" si="1"/>
        <v>1.1111111111111108E-2</v>
      </c>
      <c r="M9" s="28">
        <f t="shared" si="2"/>
        <v>2.2337962962962962E-2</v>
      </c>
      <c r="N9" s="18">
        <v>6</v>
      </c>
      <c r="O9" s="18">
        <v>18</v>
      </c>
    </row>
    <row r="10" spans="1:15" x14ac:dyDescent="0.3">
      <c r="A10" s="18">
        <v>48</v>
      </c>
      <c r="B10" s="18">
        <v>135</v>
      </c>
      <c r="C10" s="18" t="s">
        <v>127</v>
      </c>
      <c r="D10" s="18" t="s">
        <v>41</v>
      </c>
      <c r="E10" s="19" t="s">
        <v>44</v>
      </c>
      <c r="F10" s="18">
        <v>1983</v>
      </c>
      <c r="G10" s="19" t="s">
        <v>12</v>
      </c>
      <c r="H10" s="22">
        <v>4.5138888888888893E-3</v>
      </c>
      <c r="I10" s="25">
        <v>1.5150462962962963E-2</v>
      </c>
      <c r="J10" s="20">
        <f t="shared" si="0"/>
        <v>1.0636574074074073E-2</v>
      </c>
      <c r="K10" s="25">
        <v>2.5810185185185183E-2</v>
      </c>
      <c r="L10" s="25">
        <f t="shared" si="1"/>
        <v>1.065972222222222E-2</v>
      </c>
      <c r="M10" s="28">
        <f t="shared" si="2"/>
        <v>2.1296296296296292E-2</v>
      </c>
      <c r="N10" s="18">
        <v>4</v>
      </c>
      <c r="O10" s="18">
        <v>13</v>
      </c>
    </row>
    <row r="11" spans="1:15" x14ac:dyDescent="0.3">
      <c r="A11" s="18">
        <v>49</v>
      </c>
      <c r="B11" s="18">
        <v>125</v>
      </c>
      <c r="C11" s="18" t="s">
        <v>127</v>
      </c>
      <c r="D11" s="18" t="s">
        <v>41</v>
      </c>
      <c r="E11" s="19" t="s">
        <v>45</v>
      </c>
      <c r="F11" s="18">
        <v>1986</v>
      </c>
      <c r="G11" s="19" t="s">
        <v>49</v>
      </c>
      <c r="H11" s="22">
        <v>4.5138888888888893E-3</v>
      </c>
      <c r="I11" s="25">
        <v>1.5266203703703705E-2</v>
      </c>
      <c r="J11" s="20">
        <f t="shared" si="0"/>
        <v>1.0752314814814815E-2</v>
      </c>
      <c r="K11" s="25">
        <v>2.6157407407407407E-2</v>
      </c>
      <c r="L11" s="25">
        <f t="shared" si="1"/>
        <v>1.0891203703703702E-2</v>
      </c>
      <c r="M11" s="28">
        <f t="shared" si="2"/>
        <v>2.1643518518518517E-2</v>
      </c>
      <c r="N11" s="18">
        <v>5</v>
      </c>
      <c r="O11" s="18">
        <v>14</v>
      </c>
    </row>
    <row r="12" spans="1:15" x14ac:dyDescent="0.3">
      <c r="A12" s="18">
        <v>50</v>
      </c>
      <c r="B12" s="18">
        <v>131</v>
      </c>
      <c r="C12" s="18" t="s">
        <v>127</v>
      </c>
      <c r="D12" s="18" t="s">
        <v>41</v>
      </c>
      <c r="E12" s="19" t="s">
        <v>46</v>
      </c>
      <c r="F12" s="18">
        <v>1987</v>
      </c>
      <c r="G12" s="19" t="s">
        <v>12</v>
      </c>
      <c r="H12" s="22">
        <v>4.5138888888888893E-3</v>
      </c>
      <c r="I12" s="25">
        <v>1.511574074074074E-2</v>
      </c>
      <c r="J12" s="20">
        <f t="shared" si="0"/>
        <v>1.0601851851851852E-2</v>
      </c>
      <c r="K12" s="25">
        <v>2.5763888888888892E-2</v>
      </c>
      <c r="L12" s="25">
        <f t="shared" si="1"/>
        <v>1.0648148148148151E-2</v>
      </c>
      <c r="M12" s="28">
        <f t="shared" si="2"/>
        <v>2.1250000000000002E-2</v>
      </c>
      <c r="N12" s="18">
        <v>3</v>
      </c>
      <c r="O12" s="18">
        <v>12</v>
      </c>
    </row>
    <row r="13" spans="1:15" x14ac:dyDescent="0.3">
      <c r="A13" s="18">
        <v>51</v>
      </c>
      <c r="B13" s="18">
        <v>174</v>
      </c>
      <c r="C13" s="18" t="s">
        <v>127</v>
      </c>
      <c r="D13" s="18" t="s">
        <v>41</v>
      </c>
      <c r="E13" s="19" t="s">
        <v>47</v>
      </c>
      <c r="F13" s="18">
        <v>1983</v>
      </c>
      <c r="G13" s="19" t="s">
        <v>83</v>
      </c>
      <c r="H13" s="22">
        <v>4.8611111111111112E-3</v>
      </c>
      <c r="I13" s="25">
        <v>1.4293981481481482E-2</v>
      </c>
      <c r="J13" s="20">
        <f t="shared" si="0"/>
        <v>9.432870370370371E-3</v>
      </c>
      <c r="K13" s="25">
        <v>2.4212962962962964E-2</v>
      </c>
      <c r="L13" s="25">
        <f t="shared" si="1"/>
        <v>9.9189814814814817E-3</v>
      </c>
      <c r="M13" s="28">
        <f t="shared" si="2"/>
        <v>1.9351851851851853E-2</v>
      </c>
      <c r="N13" s="18">
        <v>1</v>
      </c>
      <c r="O13" s="18">
        <v>5</v>
      </c>
    </row>
    <row r="14" spans="1:15" x14ac:dyDescent="0.3">
      <c r="A14" s="18">
        <v>52</v>
      </c>
      <c r="B14" s="18">
        <v>186</v>
      </c>
      <c r="C14" s="18" t="s">
        <v>127</v>
      </c>
      <c r="D14" s="18" t="s">
        <v>41</v>
      </c>
      <c r="E14" s="19" t="s">
        <v>48</v>
      </c>
      <c r="F14" s="18">
        <v>1986</v>
      </c>
      <c r="G14" s="19" t="s">
        <v>3</v>
      </c>
      <c r="H14" s="22">
        <v>4.8611111111111112E-3</v>
      </c>
      <c r="I14" s="25">
        <v>1.7557870370370373E-2</v>
      </c>
      <c r="J14" s="20">
        <f t="shared" si="0"/>
        <v>1.2696759259259262E-2</v>
      </c>
      <c r="K14" s="25">
        <v>3.0451388888888889E-2</v>
      </c>
      <c r="L14" s="25">
        <f t="shared" si="1"/>
        <v>1.2893518518518516E-2</v>
      </c>
      <c r="M14" s="28">
        <f t="shared" si="2"/>
        <v>2.5590277777777778E-2</v>
      </c>
      <c r="N14" s="18">
        <v>7</v>
      </c>
      <c r="O14" s="18">
        <v>35</v>
      </c>
    </row>
    <row r="15" spans="1:15" x14ac:dyDescent="0.3">
      <c r="A15" s="18">
        <v>53</v>
      </c>
      <c r="B15" s="18">
        <v>124</v>
      </c>
      <c r="C15" s="18" t="s">
        <v>127</v>
      </c>
      <c r="D15" s="18" t="s">
        <v>50</v>
      </c>
      <c r="E15" s="19" t="s">
        <v>38</v>
      </c>
      <c r="F15" s="18">
        <v>1980</v>
      </c>
      <c r="G15" s="19" t="s">
        <v>3</v>
      </c>
      <c r="H15" s="22">
        <v>4.1666666666666666E-3</v>
      </c>
      <c r="I15" s="25">
        <v>1.4502314814814815E-2</v>
      </c>
      <c r="J15" s="20">
        <f t="shared" si="0"/>
        <v>1.0335648148148149E-2</v>
      </c>
      <c r="K15" s="25">
        <v>2.4976851851851851E-2</v>
      </c>
      <c r="L15" s="25">
        <f t="shared" si="1"/>
        <v>1.0474537037037036E-2</v>
      </c>
      <c r="M15" s="28">
        <f t="shared" si="2"/>
        <v>2.0810185185185185E-2</v>
      </c>
      <c r="N15" s="29">
        <v>3</v>
      </c>
      <c r="O15" s="18">
        <v>10</v>
      </c>
    </row>
    <row r="16" spans="1:15" x14ac:dyDescent="0.3">
      <c r="A16" s="18">
        <v>54</v>
      </c>
      <c r="B16" s="18">
        <v>249</v>
      </c>
      <c r="C16" s="18" t="s">
        <v>127</v>
      </c>
      <c r="D16" s="18" t="s">
        <v>50</v>
      </c>
      <c r="E16" s="19" t="s">
        <v>51</v>
      </c>
      <c r="F16" s="18">
        <v>1981</v>
      </c>
      <c r="G16" s="19" t="s">
        <v>12</v>
      </c>
      <c r="H16" s="22">
        <v>4.8611111111111112E-3</v>
      </c>
      <c r="I16" s="25">
        <v>1.6435185185185188E-2</v>
      </c>
      <c r="J16" s="20">
        <f t="shared" si="0"/>
        <v>1.1574074074074077E-2</v>
      </c>
      <c r="K16" s="25">
        <v>2.8344907407407412E-2</v>
      </c>
      <c r="L16" s="25">
        <f t="shared" si="1"/>
        <v>1.1909722222222224E-2</v>
      </c>
      <c r="M16" s="28">
        <f t="shared" si="2"/>
        <v>2.3483796296296301E-2</v>
      </c>
      <c r="N16" s="18">
        <v>4</v>
      </c>
      <c r="O16" s="18">
        <v>28</v>
      </c>
    </row>
    <row r="17" spans="1:15" x14ac:dyDescent="0.3">
      <c r="A17" s="18">
        <v>55</v>
      </c>
      <c r="B17" s="18">
        <v>147</v>
      </c>
      <c r="C17" s="18" t="s">
        <v>127</v>
      </c>
      <c r="D17" s="18" t="s">
        <v>50</v>
      </c>
      <c r="E17" s="19" t="s">
        <v>52</v>
      </c>
      <c r="F17" s="18">
        <v>1981</v>
      </c>
      <c r="G17" s="19" t="s">
        <v>16</v>
      </c>
      <c r="H17" s="22">
        <v>5.208333333333333E-3</v>
      </c>
      <c r="I17" s="25">
        <v>1.4270833333333335E-2</v>
      </c>
      <c r="J17" s="20">
        <f t="shared" si="0"/>
        <v>9.0625000000000011E-3</v>
      </c>
      <c r="K17" s="25">
        <v>2.3518518518518518E-2</v>
      </c>
      <c r="L17" s="25">
        <f t="shared" si="1"/>
        <v>9.2476851851851834E-3</v>
      </c>
      <c r="M17" s="28">
        <f t="shared" si="2"/>
        <v>1.8310185185185186E-2</v>
      </c>
      <c r="N17" s="18">
        <v>2</v>
      </c>
      <c r="O17" s="18">
        <v>3</v>
      </c>
    </row>
    <row r="18" spans="1:15" x14ac:dyDescent="0.3">
      <c r="A18" s="18">
        <v>56</v>
      </c>
      <c r="B18" s="18">
        <v>4</v>
      </c>
      <c r="C18" s="18" t="s">
        <v>127</v>
      </c>
      <c r="D18" s="18" t="s">
        <v>50</v>
      </c>
      <c r="E18" s="19" t="s">
        <v>53</v>
      </c>
      <c r="F18" s="18">
        <v>1976</v>
      </c>
      <c r="G18" s="19" t="s">
        <v>3</v>
      </c>
      <c r="H18" s="22">
        <v>5.208333333333333E-3</v>
      </c>
      <c r="I18" s="25">
        <v>1.4270833333333335E-2</v>
      </c>
      <c r="J18" s="20">
        <f t="shared" si="0"/>
        <v>9.0625000000000011E-3</v>
      </c>
      <c r="K18" s="25">
        <v>2.3333333333333334E-2</v>
      </c>
      <c r="L18" s="25">
        <f t="shared" si="1"/>
        <v>9.0624999999999994E-3</v>
      </c>
      <c r="M18" s="28">
        <f t="shared" si="2"/>
        <v>1.8125000000000002E-2</v>
      </c>
      <c r="N18" s="18">
        <v>1</v>
      </c>
      <c r="O18" s="18">
        <v>2</v>
      </c>
    </row>
    <row r="19" spans="1:15" x14ac:dyDescent="0.3">
      <c r="A19" s="18">
        <v>57</v>
      </c>
      <c r="B19" s="18">
        <v>115</v>
      </c>
      <c r="C19" s="18" t="s">
        <v>127</v>
      </c>
      <c r="D19" s="18" t="s">
        <v>50</v>
      </c>
      <c r="E19" s="19" t="s">
        <v>54</v>
      </c>
      <c r="F19" s="18">
        <v>1978</v>
      </c>
      <c r="G19" s="19" t="s">
        <v>55</v>
      </c>
      <c r="H19" s="22">
        <v>5.208333333333333E-3</v>
      </c>
      <c r="I19" s="25">
        <v>2.1956018518518517E-2</v>
      </c>
      <c r="J19" s="20">
        <f t="shared" si="0"/>
        <v>1.6747685185185185E-2</v>
      </c>
      <c r="K19" s="25">
        <v>3.7511574074074072E-2</v>
      </c>
      <c r="L19" s="25">
        <f t="shared" si="1"/>
        <v>1.5555555555555555E-2</v>
      </c>
      <c r="M19" s="28">
        <f t="shared" si="2"/>
        <v>3.2303240740740737E-2</v>
      </c>
      <c r="N19" s="18">
        <v>5</v>
      </c>
      <c r="O19" s="18">
        <v>37</v>
      </c>
    </row>
    <row r="20" spans="1:15" x14ac:dyDescent="0.3">
      <c r="A20" s="18">
        <v>58</v>
      </c>
      <c r="B20" s="18">
        <v>244</v>
      </c>
      <c r="C20" s="18" t="s">
        <v>127</v>
      </c>
      <c r="D20" s="18" t="s">
        <v>56</v>
      </c>
      <c r="E20" s="19" t="s">
        <v>57</v>
      </c>
      <c r="F20" s="18">
        <v>1974</v>
      </c>
      <c r="G20" s="19" t="s">
        <v>3</v>
      </c>
      <c r="H20" s="22">
        <v>5.5555555555555558E-3</v>
      </c>
      <c r="I20" s="25">
        <v>1.6574074074074074E-2</v>
      </c>
      <c r="J20" s="20">
        <f t="shared" si="0"/>
        <v>1.1018518518518518E-2</v>
      </c>
      <c r="K20" s="25">
        <v>2.7835648148148151E-2</v>
      </c>
      <c r="L20" s="25">
        <f t="shared" si="1"/>
        <v>1.1261574074074077E-2</v>
      </c>
      <c r="M20" s="28">
        <f t="shared" si="2"/>
        <v>2.2280092592592594E-2</v>
      </c>
      <c r="N20" s="18">
        <v>4</v>
      </c>
      <c r="O20" s="18">
        <v>17</v>
      </c>
    </row>
    <row r="21" spans="1:15" x14ac:dyDescent="0.3">
      <c r="A21" s="18">
        <v>59</v>
      </c>
      <c r="B21" s="18">
        <v>223</v>
      </c>
      <c r="C21" s="18" t="s">
        <v>127</v>
      </c>
      <c r="D21" s="18" t="s">
        <v>56</v>
      </c>
      <c r="E21" s="19" t="s">
        <v>58</v>
      </c>
      <c r="F21" s="18">
        <v>1973</v>
      </c>
      <c r="G21" s="19" t="s">
        <v>3</v>
      </c>
      <c r="H21" s="22">
        <v>5.5555555555555558E-3</v>
      </c>
      <c r="I21" s="25">
        <v>1.6354166666666666E-2</v>
      </c>
      <c r="J21" s="20">
        <f t="shared" si="0"/>
        <v>1.079861111111111E-2</v>
      </c>
      <c r="K21" s="25">
        <v>2.7511574074074074E-2</v>
      </c>
      <c r="L21" s="25">
        <f t="shared" si="1"/>
        <v>1.1157407407407408E-2</v>
      </c>
      <c r="M21" s="28">
        <f t="shared" si="2"/>
        <v>2.1956018518518517E-2</v>
      </c>
      <c r="N21" s="18">
        <v>3</v>
      </c>
      <c r="O21" s="18">
        <v>15</v>
      </c>
    </row>
    <row r="22" spans="1:15" x14ac:dyDescent="0.3">
      <c r="A22" s="18">
        <v>60</v>
      </c>
      <c r="B22" s="18">
        <v>214</v>
      </c>
      <c r="C22" s="18" t="s">
        <v>127</v>
      </c>
      <c r="D22" s="18" t="s">
        <v>56</v>
      </c>
      <c r="E22" s="19" t="s">
        <v>59</v>
      </c>
      <c r="F22" s="18">
        <v>1973</v>
      </c>
      <c r="G22" s="19" t="s">
        <v>12</v>
      </c>
      <c r="H22" s="22">
        <v>5.5555555555555558E-3</v>
      </c>
      <c r="I22" s="25">
        <v>1.9155092592592592E-2</v>
      </c>
      <c r="J22" s="20">
        <f t="shared" si="0"/>
        <v>1.3599537037037035E-2</v>
      </c>
      <c r="K22" s="25">
        <v>3.3148148148148149E-2</v>
      </c>
      <c r="L22" s="25">
        <f t="shared" si="1"/>
        <v>1.3993055555555557E-2</v>
      </c>
      <c r="M22" s="28">
        <f t="shared" si="2"/>
        <v>2.7592592592592592E-2</v>
      </c>
      <c r="N22" s="18">
        <v>5</v>
      </c>
      <c r="O22" s="18">
        <v>36</v>
      </c>
    </row>
    <row r="23" spans="1:15" x14ac:dyDescent="0.3">
      <c r="A23" s="18">
        <v>61</v>
      </c>
      <c r="B23" s="18">
        <v>171</v>
      </c>
      <c r="C23" s="18" t="s">
        <v>127</v>
      </c>
      <c r="D23" s="18" t="s">
        <v>56</v>
      </c>
      <c r="E23" s="19" t="s">
        <v>60</v>
      </c>
      <c r="F23" s="18">
        <v>1977</v>
      </c>
      <c r="G23" s="19" t="s">
        <v>12</v>
      </c>
      <c r="H23" s="22">
        <v>5.9027777777777776E-3</v>
      </c>
      <c r="I23" s="25">
        <v>1.6435185185185188E-2</v>
      </c>
      <c r="J23" s="20">
        <f t="shared" si="0"/>
        <v>1.053240740740741E-2</v>
      </c>
      <c r="K23" s="25">
        <v>2.7013888888888889E-2</v>
      </c>
      <c r="L23" s="25">
        <f t="shared" si="1"/>
        <v>1.0578703703703701E-2</v>
      </c>
      <c r="M23" s="28">
        <f t="shared" si="2"/>
        <v>2.1111111111111112E-2</v>
      </c>
      <c r="N23" s="18">
        <v>2</v>
      </c>
      <c r="O23" s="18">
        <v>11</v>
      </c>
    </row>
    <row r="24" spans="1:15" x14ac:dyDescent="0.3">
      <c r="A24" s="18">
        <v>62</v>
      </c>
      <c r="B24" s="18">
        <v>123</v>
      </c>
      <c r="C24" s="18" t="s">
        <v>127</v>
      </c>
      <c r="D24" s="18" t="s">
        <v>56</v>
      </c>
      <c r="E24" s="19" t="s">
        <v>61</v>
      </c>
      <c r="F24" s="18">
        <v>1975</v>
      </c>
      <c r="G24" s="19" t="s">
        <v>3</v>
      </c>
      <c r="H24" s="22">
        <v>5.9027777777777776E-3</v>
      </c>
      <c r="I24" s="25">
        <v>1.5208333333333332E-2</v>
      </c>
      <c r="J24" s="20">
        <f t="shared" si="0"/>
        <v>9.3055555555555548E-3</v>
      </c>
      <c r="K24" s="25">
        <v>2.480324074074074E-2</v>
      </c>
      <c r="L24" s="25">
        <f t="shared" si="1"/>
        <v>9.5949074074074079E-3</v>
      </c>
      <c r="M24" s="28">
        <f t="shared" si="2"/>
        <v>1.8900462962962963E-2</v>
      </c>
      <c r="N24" s="18">
        <v>1</v>
      </c>
      <c r="O24" s="18">
        <v>4</v>
      </c>
    </row>
    <row r="25" spans="1:15" x14ac:dyDescent="0.3">
      <c r="A25" s="18">
        <v>63</v>
      </c>
      <c r="B25" s="18">
        <v>248</v>
      </c>
      <c r="C25" s="18" t="s">
        <v>127</v>
      </c>
      <c r="D25" s="18" t="s">
        <v>62</v>
      </c>
      <c r="E25" s="19" t="s">
        <v>63</v>
      </c>
      <c r="F25" s="18">
        <v>1968</v>
      </c>
      <c r="G25" s="19" t="s">
        <v>12</v>
      </c>
      <c r="H25" s="22">
        <v>5.9027777777777776E-3</v>
      </c>
      <c r="I25" s="25">
        <v>1.7384259259259262E-2</v>
      </c>
      <c r="J25" s="20">
        <f t="shared" si="0"/>
        <v>1.1481481481481485E-2</v>
      </c>
      <c r="K25" s="25">
        <v>2.8946759259259255E-2</v>
      </c>
      <c r="L25" s="25">
        <f t="shared" si="1"/>
        <v>1.1562499999999993E-2</v>
      </c>
      <c r="M25" s="28">
        <f t="shared" si="2"/>
        <v>2.3043981481481478E-2</v>
      </c>
      <c r="N25" s="18">
        <v>2</v>
      </c>
      <c r="O25" s="18">
        <v>26</v>
      </c>
    </row>
    <row r="26" spans="1:15" x14ac:dyDescent="0.3">
      <c r="A26" s="18">
        <v>64</v>
      </c>
      <c r="B26" s="18">
        <v>216</v>
      </c>
      <c r="C26" s="18" t="s">
        <v>127</v>
      </c>
      <c r="D26" s="18" t="s">
        <v>62</v>
      </c>
      <c r="E26" s="19" t="s">
        <v>64</v>
      </c>
      <c r="F26" s="18">
        <v>1971</v>
      </c>
      <c r="G26" s="19" t="s">
        <v>3</v>
      </c>
      <c r="H26" s="22">
        <v>6.2499999999999995E-3</v>
      </c>
      <c r="I26" s="25">
        <v>1.7384259259259262E-2</v>
      </c>
      <c r="J26" s="20">
        <f t="shared" si="0"/>
        <v>1.1134259259259264E-2</v>
      </c>
      <c r="K26" s="25">
        <v>2.8587962962962964E-2</v>
      </c>
      <c r="L26" s="25">
        <f t="shared" si="1"/>
        <v>1.1203703703703702E-2</v>
      </c>
      <c r="M26" s="28">
        <f t="shared" si="2"/>
        <v>2.2337962962962966E-2</v>
      </c>
      <c r="N26" s="18">
        <v>1</v>
      </c>
      <c r="O26" s="18">
        <v>19</v>
      </c>
    </row>
    <row r="27" spans="1:15" x14ac:dyDescent="0.3">
      <c r="A27" s="18">
        <v>65</v>
      </c>
      <c r="B27" s="18">
        <v>211</v>
      </c>
      <c r="C27" s="18" t="s">
        <v>127</v>
      </c>
      <c r="D27" s="18" t="s">
        <v>65</v>
      </c>
      <c r="E27" s="19" t="s">
        <v>66</v>
      </c>
      <c r="F27" s="18">
        <v>1963</v>
      </c>
      <c r="G27" s="19" t="s">
        <v>12</v>
      </c>
      <c r="H27" s="22">
        <v>6.2499999999999995E-3</v>
      </c>
      <c r="I27" s="25">
        <v>1.7534722222222222E-2</v>
      </c>
      <c r="J27" s="20">
        <f t="shared" si="0"/>
        <v>1.1284722222222224E-2</v>
      </c>
      <c r="K27" s="25">
        <v>2.8599537037037034E-2</v>
      </c>
      <c r="L27" s="25">
        <f t="shared" si="1"/>
        <v>1.1064814814814812E-2</v>
      </c>
      <c r="M27" s="28">
        <f t="shared" si="2"/>
        <v>2.2349537037037036E-2</v>
      </c>
      <c r="N27" s="18">
        <v>2</v>
      </c>
      <c r="O27" s="18">
        <v>20</v>
      </c>
    </row>
    <row r="28" spans="1:15" x14ac:dyDescent="0.3">
      <c r="A28" s="18">
        <v>66</v>
      </c>
      <c r="B28" s="18">
        <v>207</v>
      </c>
      <c r="C28" s="18" t="s">
        <v>127</v>
      </c>
      <c r="D28" s="18" t="s">
        <v>65</v>
      </c>
      <c r="E28" s="19" t="s">
        <v>67</v>
      </c>
      <c r="F28" s="18">
        <v>1963</v>
      </c>
      <c r="G28" s="19" t="s">
        <v>40</v>
      </c>
      <c r="H28" s="22">
        <v>6.2499999999999995E-3</v>
      </c>
      <c r="I28" s="25">
        <v>1.7557870370370373E-2</v>
      </c>
      <c r="J28" s="20">
        <f t="shared" si="0"/>
        <v>1.1307870370370374E-2</v>
      </c>
      <c r="K28" s="25">
        <v>2.883101851851852E-2</v>
      </c>
      <c r="L28" s="25">
        <f t="shared" si="1"/>
        <v>1.1273148148148147E-2</v>
      </c>
      <c r="M28" s="28">
        <f t="shared" si="2"/>
        <v>2.2581018518518521E-2</v>
      </c>
      <c r="N28" s="18">
        <v>3</v>
      </c>
      <c r="O28" s="18">
        <v>21</v>
      </c>
    </row>
    <row r="29" spans="1:15" x14ac:dyDescent="0.3">
      <c r="A29" s="18">
        <v>67</v>
      </c>
      <c r="B29" s="18">
        <v>212</v>
      </c>
      <c r="C29" s="18" t="s">
        <v>127</v>
      </c>
      <c r="D29" s="18" t="s">
        <v>65</v>
      </c>
      <c r="E29" s="19" t="s">
        <v>68</v>
      </c>
      <c r="F29" s="18">
        <v>1967</v>
      </c>
      <c r="G29" s="19" t="s">
        <v>3</v>
      </c>
      <c r="H29" s="22">
        <v>6.5972222222222222E-3</v>
      </c>
      <c r="I29" s="25">
        <v>1.832175925925926E-2</v>
      </c>
      <c r="J29" s="20">
        <f t="shared" si="0"/>
        <v>1.1724537037037037E-2</v>
      </c>
      <c r="K29" s="25">
        <v>3.0034722222222223E-2</v>
      </c>
      <c r="L29" s="25">
        <f t="shared" si="1"/>
        <v>1.1712962962962963E-2</v>
      </c>
      <c r="M29" s="28">
        <f t="shared" si="2"/>
        <v>2.34375E-2</v>
      </c>
      <c r="N29" s="18">
        <v>4</v>
      </c>
      <c r="O29" s="18">
        <v>27</v>
      </c>
    </row>
    <row r="30" spans="1:15" x14ac:dyDescent="0.3">
      <c r="A30" s="18">
        <v>68</v>
      </c>
      <c r="B30" s="18">
        <v>106</v>
      </c>
      <c r="C30" s="18" t="s">
        <v>127</v>
      </c>
      <c r="D30" s="18" t="s">
        <v>65</v>
      </c>
      <c r="E30" s="19" t="s">
        <v>70</v>
      </c>
      <c r="F30" s="18">
        <v>1064</v>
      </c>
      <c r="G30" s="19" t="s">
        <v>55</v>
      </c>
      <c r="H30" s="22">
        <v>6.5972222222222222E-3</v>
      </c>
      <c r="I30" s="25">
        <v>1.7557870370370373E-2</v>
      </c>
      <c r="J30" s="20">
        <f t="shared" si="0"/>
        <v>1.096064814814815E-2</v>
      </c>
      <c r="K30" s="25">
        <v>2.8668981481481479E-2</v>
      </c>
      <c r="L30" s="25">
        <f t="shared" si="1"/>
        <v>1.1111111111111106E-2</v>
      </c>
      <c r="M30" s="28">
        <f t="shared" si="2"/>
        <v>2.2071759259259256E-2</v>
      </c>
      <c r="N30" s="18">
        <v>1</v>
      </c>
      <c r="O30" s="18">
        <v>16</v>
      </c>
    </row>
    <row r="31" spans="1:15" x14ac:dyDescent="0.3">
      <c r="A31" s="18">
        <v>69</v>
      </c>
      <c r="B31" s="18">
        <v>118</v>
      </c>
      <c r="C31" s="18" t="s">
        <v>127</v>
      </c>
      <c r="D31" s="18" t="s">
        <v>65</v>
      </c>
      <c r="E31" s="19" t="s">
        <v>69</v>
      </c>
      <c r="F31" s="18">
        <v>1966</v>
      </c>
      <c r="G31" s="19" t="s">
        <v>3</v>
      </c>
      <c r="H31" s="22">
        <v>6.5972222222222222E-3</v>
      </c>
      <c r="I31" s="25">
        <v>1.9201388888888889E-2</v>
      </c>
      <c r="J31" s="20">
        <f t="shared" si="0"/>
        <v>1.2604166666666666E-2</v>
      </c>
      <c r="K31" s="25">
        <v>3.1898148148148148E-2</v>
      </c>
      <c r="L31" s="25">
        <f t="shared" si="1"/>
        <v>1.2696759259259258E-2</v>
      </c>
      <c r="M31" s="28">
        <f t="shared" si="2"/>
        <v>2.5300925925925925E-2</v>
      </c>
      <c r="N31" s="18">
        <v>5</v>
      </c>
      <c r="O31" s="18">
        <v>34</v>
      </c>
    </row>
    <row r="32" spans="1:15" x14ac:dyDescent="0.3">
      <c r="A32" s="18">
        <v>70</v>
      </c>
      <c r="B32" s="18">
        <v>217</v>
      </c>
      <c r="C32" s="18" t="s">
        <v>127</v>
      </c>
      <c r="D32" s="18" t="s">
        <v>71</v>
      </c>
      <c r="E32" s="19" t="s">
        <v>72</v>
      </c>
      <c r="F32" s="18">
        <v>1962</v>
      </c>
      <c r="G32" s="19" t="s">
        <v>3</v>
      </c>
      <c r="H32" s="22">
        <v>6.9444444444444441E-3</v>
      </c>
      <c r="I32" s="25">
        <v>1.8333333333333333E-2</v>
      </c>
      <c r="J32" s="20">
        <f t="shared" si="0"/>
        <v>1.1388888888888889E-2</v>
      </c>
      <c r="K32" s="25">
        <v>2.9780092592592594E-2</v>
      </c>
      <c r="L32" s="25">
        <f t="shared" si="1"/>
        <v>1.1446759259259261E-2</v>
      </c>
      <c r="M32" s="28">
        <f t="shared" si="2"/>
        <v>2.283564814814815E-2</v>
      </c>
      <c r="N32" s="18">
        <v>2</v>
      </c>
      <c r="O32" s="18">
        <v>25</v>
      </c>
    </row>
    <row r="33" spans="1:15" x14ac:dyDescent="0.3">
      <c r="A33" s="18">
        <v>71</v>
      </c>
      <c r="B33" s="18">
        <v>180</v>
      </c>
      <c r="C33" s="18" t="s">
        <v>127</v>
      </c>
      <c r="D33" s="18" t="s">
        <v>71</v>
      </c>
      <c r="E33" s="19" t="s">
        <v>73</v>
      </c>
      <c r="F33" s="18">
        <v>1962</v>
      </c>
      <c r="G33" s="19" t="s">
        <v>3</v>
      </c>
      <c r="H33" s="22">
        <v>6.9444444444444441E-3</v>
      </c>
      <c r="I33" s="25">
        <v>1.8333333333333333E-2</v>
      </c>
      <c r="J33" s="20">
        <f t="shared" si="0"/>
        <v>1.1388888888888889E-2</v>
      </c>
      <c r="K33" s="25">
        <v>2.9768518518518517E-2</v>
      </c>
      <c r="L33" s="25">
        <f t="shared" si="1"/>
        <v>1.1435185185185184E-2</v>
      </c>
      <c r="M33" s="28">
        <f t="shared" si="2"/>
        <v>2.2824074074074073E-2</v>
      </c>
      <c r="N33" s="18">
        <v>1</v>
      </c>
      <c r="O33" s="18">
        <v>24</v>
      </c>
    </row>
    <row r="34" spans="1:15" x14ac:dyDescent="0.3">
      <c r="A34" s="18">
        <v>72</v>
      </c>
      <c r="B34" s="18">
        <v>111</v>
      </c>
      <c r="C34" s="18" t="s">
        <v>127</v>
      </c>
      <c r="D34" s="18" t="s">
        <v>71</v>
      </c>
      <c r="E34" s="19" t="s">
        <v>74</v>
      </c>
      <c r="F34" s="18">
        <v>1959</v>
      </c>
      <c r="G34" s="19" t="s">
        <v>3</v>
      </c>
      <c r="H34" s="22">
        <v>6.9444444444444441E-3</v>
      </c>
      <c r="I34" s="25">
        <v>1.9537037037037037E-2</v>
      </c>
      <c r="J34" s="20">
        <f t="shared" si="0"/>
        <v>1.2592592592592593E-2</v>
      </c>
      <c r="K34" s="25">
        <v>3.1944444444444449E-2</v>
      </c>
      <c r="L34" s="25">
        <f t="shared" si="1"/>
        <v>1.2407407407407412E-2</v>
      </c>
      <c r="M34" s="28">
        <f t="shared" si="2"/>
        <v>2.5000000000000005E-2</v>
      </c>
      <c r="N34" s="18">
        <v>3</v>
      </c>
      <c r="O34" s="18">
        <v>33</v>
      </c>
    </row>
    <row r="35" spans="1:15" x14ac:dyDescent="0.3">
      <c r="A35" s="18">
        <v>73</v>
      </c>
      <c r="B35" s="18">
        <v>247</v>
      </c>
      <c r="C35" s="18" t="s">
        <v>127</v>
      </c>
      <c r="D35" s="18" t="s">
        <v>75</v>
      </c>
      <c r="E35" s="19" t="s">
        <v>76</v>
      </c>
      <c r="F35" s="18">
        <v>1956</v>
      </c>
      <c r="G35" s="19" t="s">
        <v>3</v>
      </c>
      <c r="H35" s="22">
        <v>7.2916666666666659E-3</v>
      </c>
      <c r="I35" s="25">
        <v>1.9421296296296294E-2</v>
      </c>
      <c r="J35" s="20">
        <f t="shared" si="0"/>
        <v>1.2129629629629629E-2</v>
      </c>
      <c r="K35" s="25">
        <v>3.1481481481481485E-2</v>
      </c>
      <c r="L35" s="25">
        <f t="shared" si="1"/>
        <v>1.2060185185185191E-2</v>
      </c>
      <c r="M35" s="28">
        <f t="shared" si="2"/>
        <v>2.418981481481482E-2</v>
      </c>
      <c r="N35" s="18">
        <v>3</v>
      </c>
      <c r="O35" s="18">
        <v>31</v>
      </c>
    </row>
    <row r="36" spans="1:15" x14ac:dyDescent="0.3">
      <c r="A36" s="18">
        <v>74</v>
      </c>
      <c r="B36" s="18">
        <v>215</v>
      </c>
      <c r="C36" s="18" t="s">
        <v>127</v>
      </c>
      <c r="D36" s="18" t="s">
        <v>75</v>
      </c>
      <c r="E36" s="19" t="s">
        <v>77</v>
      </c>
      <c r="F36" s="18">
        <v>1953</v>
      </c>
      <c r="G36" s="19" t="s">
        <v>3</v>
      </c>
      <c r="H36" s="22">
        <v>7.2916666666666659E-3</v>
      </c>
      <c r="I36" s="25">
        <v>1.8715277777777779E-2</v>
      </c>
      <c r="J36" s="20">
        <f t="shared" si="0"/>
        <v>1.1423611111111114E-2</v>
      </c>
      <c r="K36" s="25">
        <v>2.991898148148148E-2</v>
      </c>
      <c r="L36" s="25">
        <f t="shared" si="1"/>
        <v>1.1203703703703702E-2</v>
      </c>
      <c r="M36" s="28">
        <f t="shared" si="2"/>
        <v>2.2627314814814815E-2</v>
      </c>
      <c r="N36" s="18">
        <v>1</v>
      </c>
      <c r="O36" s="18">
        <v>22</v>
      </c>
    </row>
    <row r="37" spans="1:15" x14ac:dyDescent="0.3">
      <c r="A37" s="18">
        <v>75</v>
      </c>
      <c r="B37" s="18">
        <v>210</v>
      </c>
      <c r="C37" s="18" t="s">
        <v>127</v>
      </c>
      <c r="D37" s="18" t="s">
        <v>75</v>
      </c>
      <c r="E37" s="19" t="s">
        <v>78</v>
      </c>
      <c r="F37" s="18">
        <v>1949</v>
      </c>
      <c r="G37" s="19" t="s">
        <v>3</v>
      </c>
      <c r="H37" s="22">
        <v>7.2916666666666659E-3</v>
      </c>
      <c r="I37" s="25">
        <v>1.9432870370370371E-2</v>
      </c>
      <c r="J37" s="20">
        <f t="shared" si="0"/>
        <v>1.2141203703703706E-2</v>
      </c>
      <c r="K37" s="25">
        <v>3.1527777777777773E-2</v>
      </c>
      <c r="L37" s="25">
        <f t="shared" si="1"/>
        <v>1.2094907407407401E-2</v>
      </c>
      <c r="M37" s="28">
        <f t="shared" si="2"/>
        <v>2.4236111111111108E-2</v>
      </c>
      <c r="N37" s="18">
        <v>4</v>
      </c>
      <c r="O37" s="18">
        <v>32</v>
      </c>
    </row>
    <row r="38" spans="1:15" x14ac:dyDescent="0.3">
      <c r="A38" s="18">
        <v>76</v>
      </c>
      <c r="B38" s="18">
        <v>178</v>
      </c>
      <c r="C38" s="18" t="s">
        <v>126</v>
      </c>
      <c r="D38" s="18" t="s">
        <v>75</v>
      </c>
      <c r="E38" s="19" t="s">
        <v>79</v>
      </c>
      <c r="F38" s="18">
        <v>1954</v>
      </c>
      <c r="G38" s="19" t="s">
        <v>3</v>
      </c>
      <c r="H38" s="22">
        <v>7.6388888888888886E-3</v>
      </c>
      <c r="I38" s="25">
        <v>2.2152777777777775E-2</v>
      </c>
      <c r="J38" s="23">
        <f t="shared" si="0"/>
        <v>1.4513888888888885E-2</v>
      </c>
      <c r="K38" s="15"/>
      <c r="L38" s="25"/>
      <c r="M38" s="28"/>
      <c r="N38" s="18" t="s">
        <v>136</v>
      </c>
      <c r="O38" s="18"/>
    </row>
    <row r="39" spans="1:15" x14ac:dyDescent="0.3">
      <c r="A39" s="18">
        <v>77</v>
      </c>
      <c r="B39" s="18">
        <v>139</v>
      </c>
      <c r="C39" s="18" t="s">
        <v>127</v>
      </c>
      <c r="D39" s="18" t="s">
        <v>75</v>
      </c>
      <c r="E39" s="19" t="s">
        <v>80</v>
      </c>
      <c r="F39" s="18">
        <v>1954</v>
      </c>
      <c r="G39" s="19" t="s">
        <v>3</v>
      </c>
      <c r="H39" s="22">
        <v>7.6388888888888886E-3</v>
      </c>
      <c r="I39" s="25">
        <v>1.9537037037037037E-2</v>
      </c>
      <c r="J39" s="20">
        <f t="shared" si="0"/>
        <v>1.1898148148148147E-2</v>
      </c>
      <c r="K39" s="25">
        <v>3.1226851851851853E-2</v>
      </c>
      <c r="L39" s="25">
        <f>K39-I39</f>
        <v>1.1689814814814816E-2</v>
      </c>
      <c r="M39" s="28">
        <f>K39-H39</f>
        <v>2.3587962962962963E-2</v>
      </c>
      <c r="N39" s="18">
        <v>2</v>
      </c>
      <c r="O39" s="18">
        <v>29</v>
      </c>
    </row>
    <row r="40" spans="1:15" x14ac:dyDescent="0.3">
      <c r="F40"/>
      <c r="H40"/>
      <c r="I40"/>
      <c r="J40" s="8"/>
      <c r="K40" s="1"/>
      <c r="L40" s="1"/>
      <c r="M40"/>
      <c r="N40"/>
      <c r="O40"/>
    </row>
    <row r="41" spans="1:15" x14ac:dyDescent="0.3">
      <c r="A41" s="32" t="s">
        <v>154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3">
      <c r="F42"/>
      <c r="H42"/>
      <c r="I42"/>
      <c r="J42" s="8"/>
      <c r="K42" s="1"/>
      <c r="L42" s="1"/>
      <c r="M42"/>
      <c r="N42"/>
      <c r="O42"/>
    </row>
    <row r="43" spans="1:15" x14ac:dyDescent="0.3">
      <c r="F43"/>
      <c r="H43"/>
      <c r="I43"/>
      <c r="J43" s="8"/>
      <c r="K43" s="1"/>
      <c r="L43" s="1"/>
      <c r="M43"/>
      <c r="N43"/>
      <c r="O43"/>
    </row>
    <row r="44" spans="1:15" x14ac:dyDescent="0.3">
      <c r="A44" s="32" t="s">
        <v>155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sortState ref="A2:N40">
    <sortCondition ref="A16"/>
  </sortState>
  <mergeCells count="2">
    <mergeCell ref="A41:O41"/>
    <mergeCell ref="A44:O4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2022-01-05T06:58:26Z</dcterms:modified>
</cp:coreProperties>
</file>